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7427D946-298E-4DB2-A493-58535F69F957}" xr6:coauthVersionLast="47" xr6:coauthVersionMax="47" xr10:uidLastSave="{00000000-0000-0000-0000-000000000000}"/>
  <workbookProtection workbookAlgorithmName="SHA-512" workbookHashValue="yyCdmqQWKaG+svdnvQwYibqmtO4OZd4z9zstL4JPJQYvQPXYCmAXnmEHnwuC3AutIhSe92TkL3YlSc6s6hjIXg==" workbookSaltValue="Po3EUUJvKtyB91z22H2WMA==" workbookSpinCount="100000" lockStructure="1"/>
  <bookViews>
    <workbookView xWindow="3825" yWindow="2550" windowWidth="11970" windowHeight="8370" xr2:uid="{06075D34-0962-451B-8264-9CB8672D454C}"/>
  </bookViews>
  <sheets>
    <sheet name="GRAMM021A" sheetId="8" r:id="rId1"/>
    <sheet name="GRAMM021B" sheetId="7" r:id="rId2"/>
    <sheet name="GRAMM022A" sheetId="6" r:id="rId3"/>
    <sheet name="GRAMM022B" sheetId="5" r:id="rId4"/>
    <sheet name="SPELL021A" sheetId="4" r:id="rId5"/>
    <sheet name="SPELL021B" sheetId="1" r:id="rId6"/>
    <sheet name="SPELL022A" sheetId="2" r:id="rId7"/>
    <sheet name="SPELL022B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3" l="1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<sst xmlns="http://schemas.openxmlformats.org/spreadsheetml/2006/main" count="575" uniqueCount="244">
  <si>
    <t>015</t>
  </si>
  <si>
    <t>021A</t>
  </si>
  <si>
    <t>Primero Primaria A</t>
  </si>
  <si>
    <t>Grammar / Language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</si>
  <si>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</si>
  <si>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</si>
  <si>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</si>
  <si>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</si>
  <si>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</si>
  <si>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</si>
  <si>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</si>
  <si>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</si>
  <si>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</si>
  <si>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</si>
  <si>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224012</t>
  </si>
  <si>
    <t>Aragón Samayoa, Adria Sofia</t>
  </si>
  <si>
    <t>224018</t>
  </si>
  <si>
    <t>Aresti Arias, Camilo Daniel</t>
  </si>
  <si>
    <t>224083</t>
  </si>
  <si>
    <t>Aristondo Lima , Santiago Fabián</t>
  </si>
  <si>
    <t>225054</t>
  </si>
  <si>
    <t>Barreda Mérida, Alfredo Joaquín</t>
  </si>
  <si>
    <t>224051</t>
  </si>
  <si>
    <t>Barrientos Noguera, Camila</t>
  </si>
  <si>
    <t>225019</t>
  </si>
  <si>
    <t>Bermudez Pinzón, José Ignacio</t>
  </si>
  <si>
    <t>226047</t>
  </si>
  <si>
    <t>Casasola Mayen , Martín Gael</t>
  </si>
  <si>
    <t>224036</t>
  </si>
  <si>
    <t>de León Romero , Martín</t>
  </si>
  <si>
    <t>225038</t>
  </si>
  <si>
    <t>García Garrido, Leonardo Fabrizio</t>
  </si>
  <si>
    <t>224058</t>
  </si>
  <si>
    <t>González Peña, Andrea Valeria</t>
  </si>
  <si>
    <t>224007</t>
  </si>
  <si>
    <t>Guzmán Schwartz, Javier Estuardo</t>
  </si>
  <si>
    <t>224080</t>
  </si>
  <si>
    <t>Lemus Véliz, Adrián Mateo</t>
  </si>
  <si>
    <t>225036</t>
  </si>
  <si>
    <t>Luna Aguilar, Mathías Alessandro</t>
  </si>
  <si>
    <t>225053</t>
  </si>
  <si>
    <t>Martínez Cabrera, José Mateo</t>
  </si>
  <si>
    <t>225023</t>
  </si>
  <si>
    <t>Mazariegos Villagrán, Arianna</t>
  </si>
  <si>
    <t>224039</t>
  </si>
  <si>
    <t>Meda Arías, Liam Santiago</t>
  </si>
  <si>
    <t>224078</t>
  </si>
  <si>
    <t>Molina Leiva, Sara Daniela</t>
  </si>
  <si>
    <t>226025</t>
  </si>
  <si>
    <t>Monroy Guzmán, Noah Isaac</t>
  </si>
  <si>
    <t>224091</t>
  </si>
  <si>
    <t>Oquendo de León , Elena Isabel</t>
  </si>
  <si>
    <t>225069</t>
  </si>
  <si>
    <t>Paz, Marcus I</t>
  </si>
  <si>
    <t>224008</t>
  </si>
  <si>
    <t>Rosales Mendizabal, Melisa</t>
  </si>
  <si>
    <t>225084</t>
  </si>
  <si>
    <t>Rosales Ordoñez, Mariana</t>
  </si>
  <si>
    <t>225035</t>
  </si>
  <si>
    <t>Sánchez García, Mía Alondra</t>
  </si>
  <si>
    <t>224033</t>
  </si>
  <si>
    <t>Tejada Alvarado, Mateo Andrés</t>
  </si>
  <si>
    <t>224086</t>
  </si>
  <si>
    <t>Vásquez Carranza, Isabella Camila</t>
  </si>
  <si>
    <t>224077</t>
  </si>
  <si>
    <t>Veliz Morataya, Amelia Regina</t>
  </si>
  <si>
    <t>224032</t>
  </si>
  <si>
    <t>Yax Miranda, Emilio Mateo</t>
  </si>
  <si>
    <t>GRAMM021A</t>
  </si>
  <si>
    <t>021B</t>
  </si>
  <si>
    <t>Primero Primaria B</t>
  </si>
  <si>
    <t>224016</t>
  </si>
  <si>
    <t>Alay Véliz, Ivanna Nicole</t>
  </si>
  <si>
    <t>224070</t>
  </si>
  <si>
    <t>Alvarado Bonilla, Christian Mateo</t>
  </si>
  <si>
    <t>224017</t>
  </si>
  <si>
    <t>Arias Aranki, Adham Gassan</t>
  </si>
  <si>
    <t>225067</t>
  </si>
  <si>
    <t>Barrios de León, Pablo David</t>
  </si>
  <si>
    <t>224009</t>
  </si>
  <si>
    <t>Beltethón Hernández, Isabella</t>
  </si>
  <si>
    <t>224084</t>
  </si>
  <si>
    <t>Castro Beteta, Valeria Sofía</t>
  </si>
  <si>
    <t>224013</t>
  </si>
  <si>
    <t>Cruz García, Martín Alessandro</t>
  </si>
  <si>
    <t>225022</t>
  </si>
  <si>
    <t>de Bruin Paz, Megan Arlette</t>
  </si>
  <si>
    <t>224037</t>
  </si>
  <si>
    <t>de León Romero , Matías</t>
  </si>
  <si>
    <t>224011</t>
  </si>
  <si>
    <t xml:space="preserve">de Paula Pereira Lacán, Isabella </t>
  </si>
  <si>
    <t>225034</t>
  </si>
  <si>
    <t>Fajardo Monroy, Gabriel Alexander</t>
  </si>
  <si>
    <t>225068</t>
  </si>
  <si>
    <t>García Figueroa, Inés Montserrat</t>
  </si>
  <si>
    <t>224020</t>
  </si>
  <si>
    <t>Girón Morales , Adrián Obdulio</t>
  </si>
  <si>
    <t>224019</t>
  </si>
  <si>
    <t>Maldonado Ortiz, José Andrés</t>
  </si>
  <si>
    <t>225024</t>
  </si>
  <si>
    <t>Palacios Herrera, Juan Diego</t>
  </si>
  <si>
    <t>225070</t>
  </si>
  <si>
    <t>Paz, Matthew I</t>
  </si>
  <si>
    <t>224072</t>
  </si>
  <si>
    <t>Ramírez Eguizabal, Esteban Emiliano</t>
  </si>
  <si>
    <t>224038</t>
  </si>
  <si>
    <t>Reyes Estrada, Ariadna Isabel</t>
  </si>
  <si>
    <t>225055</t>
  </si>
  <si>
    <t>Rosada Rojas, Mariana</t>
  </si>
  <si>
    <t>226020</t>
  </si>
  <si>
    <t>Ruiz Cabrera, Pablo Miguel</t>
  </si>
  <si>
    <t>226017</t>
  </si>
  <si>
    <t>Ruiz Ramírez, Mariel Eleonora</t>
  </si>
  <si>
    <t>224015</t>
  </si>
  <si>
    <t>Sánchez Oliva, Daniel Emilio</t>
  </si>
  <si>
    <t>224059</t>
  </si>
  <si>
    <t>Sotomora Mejía, Natalia Ester</t>
  </si>
  <si>
    <t>224071</t>
  </si>
  <si>
    <t>Tobar Ibarra, Walter Santiago</t>
  </si>
  <si>
    <t>225066</t>
  </si>
  <si>
    <t>Vega Lee, Adriana</t>
  </si>
  <si>
    <t>224014</t>
  </si>
  <si>
    <t>Verdera Madrazo, Alejandra Isabella</t>
  </si>
  <si>
    <t>GRAMM021B</t>
  </si>
  <si>
    <t>022A</t>
  </si>
  <si>
    <t>Segundo Primaria A</t>
  </si>
  <si>
    <t>224023</t>
  </si>
  <si>
    <t xml:space="preserve">Abrego Barrera, Jorge Samir </t>
  </si>
  <si>
    <t>224087</t>
  </si>
  <si>
    <t>Aguirre Hernández, Julián André</t>
  </si>
  <si>
    <t>223028</t>
  </si>
  <si>
    <t>Alvarado García, Angie Sofía</t>
  </si>
  <si>
    <t>224025</t>
  </si>
  <si>
    <t>Archila Quiroa, Marcela</t>
  </si>
  <si>
    <t>223002</t>
  </si>
  <si>
    <t>Arocha Lara, Rafael</t>
  </si>
  <si>
    <t>223096</t>
  </si>
  <si>
    <t>Ayala Girón, Emma Isabella</t>
  </si>
  <si>
    <t>226055</t>
  </si>
  <si>
    <t>Bolaños Barrios, Nicolás</t>
  </si>
  <si>
    <t>223027</t>
  </si>
  <si>
    <t>Búcaro Toriello, Martín</t>
  </si>
  <si>
    <t>223004</t>
  </si>
  <si>
    <t>Cifuentes Amado, Anelisse Fernanda</t>
  </si>
  <si>
    <t>224030</t>
  </si>
  <si>
    <t>Cruz Linares, Matías Antonio</t>
  </si>
  <si>
    <t>223039</t>
  </si>
  <si>
    <t>Diéguez Reyes, Giovanni</t>
  </si>
  <si>
    <t>223038</t>
  </si>
  <si>
    <t>Elgueta Morales, Gustavo Guillermo</t>
  </si>
  <si>
    <t>223045</t>
  </si>
  <si>
    <t>Erales Santizo, Ignacio</t>
  </si>
  <si>
    <t>224031</t>
  </si>
  <si>
    <t>Flores Hurtado, Mateo</t>
  </si>
  <si>
    <t>224052</t>
  </si>
  <si>
    <t>Fuentes Rodas, Thiago Emiliano</t>
  </si>
  <si>
    <t>223118</t>
  </si>
  <si>
    <t>Fuks Archila, Zoe Daniela</t>
  </si>
  <si>
    <t>223108</t>
  </si>
  <si>
    <t>García García , Jimena Victoria</t>
  </si>
  <si>
    <t>224075</t>
  </si>
  <si>
    <t>Girón Díaz, Gabriel André</t>
  </si>
  <si>
    <t>223007</t>
  </si>
  <si>
    <t>Godinez Marroquín, Rodrigo</t>
  </si>
  <si>
    <t>223016</t>
  </si>
  <si>
    <t>González Méndez, Gabriel Estuardo</t>
  </si>
  <si>
    <t>223102</t>
  </si>
  <si>
    <t>González Ríos, Noah Isabella</t>
  </si>
  <si>
    <t>223020</t>
  </si>
  <si>
    <t>Herrera Esposito , Paulina</t>
  </si>
  <si>
    <t>223021</t>
  </si>
  <si>
    <t>Lee Caballeros, Kilian</t>
  </si>
  <si>
    <t>223073</t>
  </si>
  <si>
    <t>Luna Mansilla, Fátima Sofía</t>
  </si>
  <si>
    <t>223074</t>
  </si>
  <si>
    <t>Martínez Arévalo , Brandon Alexander</t>
  </si>
  <si>
    <t>223075</t>
  </si>
  <si>
    <t>Méndez Aldana, Abril</t>
  </si>
  <si>
    <t>225065</t>
  </si>
  <si>
    <t>Mis Girón, Miguel André</t>
  </si>
  <si>
    <t>GRAMM022A</t>
  </si>
  <si>
    <t>022B</t>
  </si>
  <si>
    <t>Segundo Primaria B</t>
  </si>
  <si>
    <t>223034</t>
  </si>
  <si>
    <t>del Cid Lémus, Sara</t>
  </si>
  <si>
    <t>223012</t>
  </si>
  <si>
    <t>Gómez Chang, Mia Isabella</t>
  </si>
  <si>
    <t>223009</t>
  </si>
  <si>
    <t>Larios Valdez, Marcela</t>
  </si>
  <si>
    <t>223094</t>
  </si>
  <si>
    <t>Lemus Bernal, Luna Ximena</t>
  </si>
  <si>
    <t>223072</t>
  </si>
  <si>
    <t xml:space="preserve">Luna Mansilla, Adrián Alejandro </t>
  </si>
  <si>
    <t>224027</t>
  </si>
  <si>
    <t>Manzo Madrid, Natalia Valentina</t>
  </si>
  <si>
    <t>223080</t>
  </si>
  <si>
    <t>Martinez Rodenas, Fátima</t>
  </si>
  <si>
    <t>223044</t>
  </si>
  <si>
    <t>Mendoza González, Rodrigo Alejandro</t>
  </si>
  <si>
    <t>223026</t>
  </si>
  <si>
    <t>Negreros López, Nina Simone</t>
  </si>
  <si>
    <t>223010</t>
  </si>
  <si>
    <t>Paz Castillo, Paula María</t>
  </si>
  <si>
    <t>223008</t>
  </si>
  <si>
    <t>Porres Rodríguez, Ian Fernando</t>
  </si>
  <si>
    <t>223001</t>
  </si>
  <si>
    <t xml:space="preserve">Portillo Gutierrez, Martín </t>
  </si>
  <si>
    <t>223107</t>
  </si>
  <si>
    <t>Rodriguez García, Marcelo</t>
  </si>
  <si>
    <t>223025</t>
  </si>
  <si>
    <t>Romero Fuentes, Isabella Estefania</t>
  </si>
  <si>
    <t>223071</t>
  </si>
  <si>
    <t>Ruiz Villegas, Julián Danilo</t>
  </si>
  <si>
    <t>225078</t>
  </si>
  <si>
    <t>Salguero Marroquin, Camilo André</t>
  </si>
  <si>
    <t>225056</t>
  </si>
  <si>
    <t>Salguero Quijada, Felipe Ignacio</t>
  </si>
  <si>
    <t>225027</t>
  </si>
  <si>
    <t>Samayoa López, Luis Pedro</t>
  </si>
  <si>
    <t>223018</t>
  </si>
  <si>
    <t>Santisteban Chacón, Estefany Sofía</t>
  </si>
  <si>
    <t>223070</t>
  </si>
  <si>
    <t>Santos Torres, Diego Andrés</t>
  </si>
  <si>
    <t>224026</t>
  </si>
  <si>
    <t>Sian Hernández, Mathias Andree</t>
  </si>
  <si>
    <t>223022</t>
  </si>
  <si>
    <t>Ton Liang, Luis Adrian</t>
  </si>
  <si>
    <t>223011</t>
  </si>
  <si>
    <t>Trabanino Argueta, Lucca</t>
  </si>
  <si>
    <t>224053</t>
  </si>
  <si>
    <t xml:space="preserve">Trujillo Tello, Flavio Antonio </t>
  </si>
  <si>
    <t>223014</t>
  </si>
  <si>
    <t>Vega Luna, Alejandro</t>
  </si>
  <si>
    <t>223082</t>
  </si>
  <si>
    <t>Wever Maldonado, Nicolás</t>
  </si>
  <si>
    <t>223005</t>
  </si>
  <si>
    <t>Zelada Díaz, Rafael</t>
  </si>
  <si>
    <t>GRAMM022B</t>
  </si>
  <si>
    <t>Language Arts</t>
  </si>
  <si>
    <t>EXONERADO</t>
  </si>
  <si>
    <t>SPELL021A</t>
  </si>
  <si>
    <t>SPELL021B</t>
  </si>
  <si>
    <t>SPELL022A</t>
  </si>
  <si>
    <t>SPELL022B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</si>
</sst>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  <xf numFmtId="0" fontId="1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3F99E-7C3E-4E1B-AC55-F3DCFE453F9E}">
  <dimension ref="A1:P29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68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89</v>
      </c>
      <c r="E3" s="14">
        <v>90</v>
      </c>
      <c r="F3" s="14">
        <v>89</v>
      </c>
      <c r="G3" s="15"/>
      <c r="H3" s="14"/>
      <c r="I3" s="14"/>
      <c r="J3" s="14"/>
      <c r="M3" s="11">
        <f>D3+E3+F3+G3+H3</f>
        <v>268</v>
      </c>
      <c r="N3">
        <f>M3*0.17</f>
        <v>45.56</v>
      </c>
      <c r="O3">
        <f>I3*0.15</f>
        <v>0</v>
      </c>
      <c r="P3">
        <f>ROUND(N3+O3,0)</f>
        <v>46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88</v>
      </c>
      <c r="E4" s="14">
        <v>80</v>
      </c>
      <c r="F4" s="14">
        <v>80</v>
      </c>
      <c r="G4" s="15"/>
      <c r="H4" s="14"/>
      <c r="I4" s="14"/>
      <c r="J4" s="14"/>
      <c r="M4" s="11">
        <f>D4+E4+F4+G4+H4</f>
        <v>248</v>
      </c>
      <c r="N4">
        <f>M4*0.17</f>
        <v>42.160000000000004</v>
      </c>
      <c r="O4">
        <f>I4*0.15</f>
        <v>0</v>
      </c>
      <c r="P4">
        <f>ROUND(N4+O4,0)</f>
        <v>42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100</v>
      </c>
      <c r="E5" s="14">
        <v>96</v>
      </c>
      <c r="F5" s="14">
        <v>98</v>
      </c>
      <c r="G5" s="15"/>
      <c r="H5" s="14"/>
      <c r="I5" s="14"/>
      <c r="J5" s="14"/>
      <c r="M5" s="11">
        <f>D5+E5+F5+G5+H5</f>
        <v>294</v>
      </c>
      <c r="N5">
        <f>M5*0.17</f>
        <v>49.980000000000004</v>
      </c>
      <c r="O5">
        <f>I5*0.15</f>
        <v>0</v>
      </c>
      <c r="P5">
        <f>ROUND(N5+O5,0)</f>
        <v>50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93</v>
      </c>
      <c r="E6" s="14">
        <v>98</v>
      </c>
      <c r="F6" s="14">
        <v>90</v>
      </c>
      <c r="G6" s="15"/>
      <c r="H6" s="14"/>
      <c r="I6" s="14"/>
      <c r="J6" s="14"/>
      <c r="M6" s="11">
        <f>D6+E6+F6+G6+H6</f>
        <v>281</v>
      </c>
      <c r="N6">
        <f>M6*0.17</f>
        <v>47.77</v>
      </c>
      <c r="O6">
        <f>I6*0.15</f>
        <v>0</v>
      </c>
      <c r="P6">
        <f>ROUND(N6+O6,0)</f>
        <v>48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100</v>
      </c>
      <c r="E7" s="14">
        <v>98</v>
      </c>
      <c r="F7" s="14">
        <v>97</v>
      </c>
      <c r="G7" s="15"/>
      <c r="H7" s="14"/>
      <c r="I7" s="14"/>
      <c r="J7" s="14"/>
      <c r="M7" s="11">
        <f>D7+E7+F7+G7+H7</f>
        <v>295</v>
      </c>
      <c r="N7">
        <f>M7*0.17</f>
        <v>50.150000000000006</v>
      </c>
      <c r="O7">
        <f>I7*0.15</f>
        <v>0</v>
      </c>
      <c r="P7">
        <f>ROUND(N7+O7,0)</f>
        <v>50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94</v>
      </c>
      <c r="E8" s="14">
        <v>93</v>
      </c>
      <c r="F8" s="14">
        <v>92</v>
      </c>
      <c r="G8" s="15"/>
      <c r="H8" s="14"/>
      <c r="I8" s="14"/>
      <c r="J8" s="14"/>
      <c r="M8" s="11">
        <f>D8+E8+F8+G8+H8</f>
        <v>279</v>
      </c>
      <c r="N8">
        <f>M8*0.17</f>
        <v>47.430000000000007</v>
      </c>
      <c r="O8">
        <f>I8*0.15</f>
        <v>0</v>
      </c>
      <c r="P8">
        <f>ROUND(N8+O8,0)</f>
        <v>47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96</v>
      </c>
      <c r="E9" s="14">
        <v>91</v>
      </c>
      <c r="F9" s="14">
        <v>96</v>
      </c>
      <c r="G9" s="15"/>
      <c r="H9" s="14"/>
      <c r="I9" s="14"/>
      <c r="J9" s="14"/>
      <c r="M9" s="11">
        <f>D9+E9+F9+G9+H9</f>
        <v>283</v>
      </c>
      <c r="N9">
        <f>M9*0.17</f>
        <v>48.110000000000007</v>
      </c>
      <c r="O9">
        <f>I9*0.15</f>
        <v>0</v>
      </c>
      <c r="P9">
        <f>ROUND(N9+O9,0)</f>
        <v>48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89</v>
      </c>
      <c r="E10" s="14">
        <v>70</v>
      </c>
      <c r="F10" s="14">
        <v>63</v>
      </c>
      <c r="G10" s="15"/>
      <c r="H10" s="14"/>
      <c r="I10" s="14"/>
      <c r="J10" s="14"/>
      <c r="M10" s="11">
        <f>D10+E10+F10+G10+H10</f>
        <v>222</v>
      </c>
      <c r="N10">
        <f>M10*0.17</f>
        <v>37.74</v>
      </c>
      <c r="O10">
        <f>I10*0.15</f>
        <v>0</v>
      </c>
      <c r="P10">
        <f>ROUND(N10+O10,0)</f>
        <v>38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76</v>
      </c>
      <c r="E11" s="14">
        <v>70</v>
      </c>
      <c r="F11" s="14">
        <v>85</v>
      </c>
      <c r="G11" s="15"/>
      <c r="H11" s="14"/>
      <c r="I11" s="14"/>
      <c r="J11" s="14"/>
      <c r="M11" s="11">
        <f>D11+E11+F11+G11+H11</f>
        <v>231</v>
      </c>
      <c r="N11">
        <f>M11*0.17</f>
        <v>39.270000000000003</v>
      </c>
      <c r="O11">
        <f>I11*0.15</f>
        <v>0</v>
      </c>
      <c r="P11">
        <f>ROUND(N11+O11,0)</f>
        <v>39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98</v>
      </c>
      <c r="E12" s="14">
        <v>93</v>
      </c>
      <c r="F12" s="14">
        <v>88</v>
      </c>
      <c r="G12" s="15"/>
      <c r="H12" s="14"/>
      <c r="I12" s="14"/>
      <c r="J12" s="14"/>
      <c r="M12" s="11">
        <f>D12+E12+F12+G12+H12</f>
        <v>279</v>
      </c>
      <c r="N12">
        <f>M12*0.17</f>
        <v>47.430000000000007</v>
      </c>
      <c r="O12">
        <f>I12*0.15</f>
        <v>0</v>
      </c>
      <c r="P12">
        <f>ROUND(N12+O12,0)</f>
        <v>47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74</v>
      </c>
      <c r="E13" s="14">
        <v>73</v>
      </c>
      <c r="F13" s="14">
        <v>74</v>
      </c>
      <c r="G13" s="15"/>
      <c r="H13" s="14"/>
      <c r="I13" s="14"/>
      <c r="J13" s="14"/>
      <c r="M13" s="11">
        <f>D13+E13+F13+G13+H13</f>
        <v>221</v>
      </c>
      <c r="N13">
        <f>M13*0.17</f>
        <v>37.57</v>
      </c>
      <c r="O13">
        <f>I13*0.15</f>
        <v>0</v>
      </c>
      <c r="P13">
        <f>ROUND(N13+O13,0)</f>
        <v>38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88</v>
      </c>
      <c r="E14" s="14">
        <v>89</v>
      </c>
      <c r="F14" s="14">
        <v>90</v>
      </c>
      <c r="G14" s="15"/>
      <c r="H14" s="14"/>
      <c r="I14" s="14"/>
      <c r="J14" s="14"/>
      <c r="M14" s="11">
        <f>D14+E14+F14+G14+H14</f>
        <v>267</v>
      </c>
      <c r="N14">
        <f>M14*0.17</f>
        <v>45.39</v>
      </c>
      <c r="O14">
        <f>I14*0.15</f>
        <v>0</v>
      </c>
      <c r="P14">
        <f>ROUND(N14+O14,0)</f>
        <v>45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88</v>
      </c>
      <c r="E15" s="14">
        <v>95</v>
      </c>
      <c r="F15" s="14">
        <v>98</v>
      </c>
      <c r="G15" s="15"/>
      <c r="H15" s="14"/>
      <c r="I15" s="14"/>
      <c r="J15" s="14"/>
      <c r="M15" s="11">
        <f>D15+E15+F15+G15+H15</f>
        <v>281</v>
      </c>
      <c r="N15">
        <f>M15*0.17</f>
        <v>47.77</v>
      </c>
      <c r="O15">
        <f>I15*0.15</f>
        <v>0</v>
      </c>
      <c r="P15">
        <f>ROUND(N15+O15,0)</f>
        <v>48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99</v>
      </c>
      <c r="E16" s="14">
        <v>90</v>
      </c>
      <c r="F16" s="14">
        <v>94</v>
      </c>
      <c r="G16" s="15"/>
      <c r="H16" s="14"/>
      <c r="I16" s="14"/>
      <c r="J16" s="14"/>
      <c r="M16" s="11">
        <f>D16+E16+F16+G16+H16</f>
        <v>283</v>
      </c>
      <c r="N16">
        <f>M16*0.17</f>
        <v>48.110000000000007</v>
      </c>
      <c r="O16">
        <f>I16*0.15</f>
        <v>0</v>
      </c>
      <c r="P16">
        <f>ROUND(N16+O16,0)</f>
        <v>48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89</v>
      </c>
      <c r="E17" s="14">
        <v>85</v>
      </c>
      <c r="F17" s="14">
        <v>87</v>
      </c>
      <c r="G17" s="15"/>
      <c r="H17" s="14"/>
      <c r="I17" s="14"/>
      <c r="J17" s="14"/>
      <c r="M17" s="11">
        <f>D17+E17+F17+G17+H17</f>
        <v>261</v>
      </c>
      <c r="N17">
        <f>M17*0.17</f>
        <v>44.370000000000005</v>
      </c>
      <c r="O17">
        <f>I17*0.15</f>
        <v>0</v>
      </c>
      <c r="P17">
        <f>ROUND(N17+O17,0)</f>
        <v>44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70</v>
      </c>
      <c r="E18" s="14">
        <v>67</v>
      </c>
      <c r="F18" s="14">
        <v>72</v>
      </c>
      <c r="G18" s="15"/>
      <c r="H18" s="14"/>
      <c r="I18" s="14"/>
      <c r="J18" s="14"/>
      <c r="M18" s="11">
        <f>D18+E18+F18+G18+H18</f>
        <v>209</v>
      </c>
      <c r="N18">
        <f>M18*0.17</f>
        <v>35.53</v>
      </c>
      <c r="O18">
        <f>I18*0.15</f>
        <v>0</v>
      </c>
      <c r="P18">
        <f>ROUND(N18+O18,0)</f>
        <v>36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94</v>
      </c>
      <c r="E19" s="14">
        <v>89</v>
      </c>
      <c r="F19" s="14">
        <v>90</v>
      </c>
      <c r="G19" s="15"/>
      <c r="H19" s="14"/>
      <c r="I19" s="14"/>
      <c r="J19" s="14"/>
      <c r="M19" s="11">
        <f>D19+E19+F19+G19+H19</f>
        <v>273</v>
      </c>
      <c r="N19">
        <f>M19*0.17</f>
        <v>46.410000000000004</v>
      </c>
      <c r="O19">
        <f>I19*0.15</f>
        <v>0</v>
      </c>
      <c r="P19">
        <f>ROUND(N19+O19,0)</f>
        <v>46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98</v>
      </c>
      <c r="E20" s="14">
        <v>88</v>
      </c>
      <c r="F20" s="14">
        <v>92</v>
      </c>
      <c r="G20" s="15"/>
      <c r="H20" s="14"/>
      <c r="I20" s="14"/>
      <c r="J20" s="14"/>
      <c r="M20" s="11">
        <f>D20+E20+F20+G20+H20</f>
        <v>278</v>
      </c>
      <c r="N20">
        <f>M20*0.17</f>
        <v>47.260000000000005</v>
      </c>
      <c r="O20">
        <f>I20*0.15</f>
        <v>0</v>
      </c>
      <c r="P20">
        <f>ROUND(N20+O20,0)</f>
        <v>47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90</v>
      </c>
      <c r="E21" s="14">
        <v>88</v>
      </c>
      <c r="F21" s="14">
        <v>97</v>
      </c>
      <c r="G21" s="15"/>
      <c r="H21" s="14"/>
      <c r="I21" s="14"/>
      <c r="J21" s="14"/>
      <c r="M21" s="11">
        <f>D21+E21+F21+G21+H21</f>
        <v>275</v>
      </c>
      <c r="N21">
        <f>M21*0.17</f>
        <v>46.75</v>
      </c>
      <c r="O21">
        <f>I21*0.15</f>
        <v>0</v>
      </c>
      <c r="P21">
        <f>ROUND(N21+O21,0)</f>
        <v>47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73</v>
      </c>
      <c r="E22" s="14">
        <v>87</v>
      </c>
      <c r="F22" s="14">
        <v>87</v>
      </c>
      <c r="G22" s="15"/>
      <c r="H22" s="14"/>
      <c r="I22" s="14"/>
      <c r="J22" s="14"/>
      <c r="M22" s="11">
        <f>D22+E22+F22+G22+H22</f>
        <v>247</v>
      </c>
      <c r="N22">
        <f>M22*0.17</f>
        <v>41.99</v>
      </c>
      <c r="O22">
        <f>I22*0.15</f>
        <v>0</v>
      </c>
      <c r="P22">
        <f>ROUND(N22+O22,0)</f>
        <v>42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98</v>
      </c>
      <c r="E23" s="14">
        <v>98</v>
      </c>
      <c r="F23" s="14">
        <v>99</v>
      </c>
      <c r="G23" s="15"/>
      <c r="H23" s="14"/>
      <c r="I23" s="14"/>
      <c r="J23" s="14"/>
      <c r="M23" s="11">
        <f>D23+E23+F23+G23+H23</f>
        <v>295</v>
      </c>
      <c r="N23">
        <f>M23*0.17</f>
        <v>50.150000000000006</v>
      </c>
      <c r="O23">
        <f>I23*0.15</f>
        <v>0</v>
      </c>
      <c r="P23">
        <f>ROUND(N23+O23,0)</f>
        <v>50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93</v>
      </c>
      <c r="E24" s="14">
        <v>74</v>
      </c>
      <c r="F24" s="14">
        <v>85</v>
      </c>
      <c r="G24" s="15"/>
      <c r="H24" s="14"/>
      <c r="I24" s="14"/>
      <c r="J24" s="14"/>
      <c r="M24" s="11">
        <f>D24+E24+F24+G24+H24</f>
        <v>252</v>
      </c>
      <c r="N24">
        <f>M24*0.17</f>
        <v>42.84</v>
      </c>
      <c r="O24">
        <f>I24*0.15</f>
        <v>0</v>
      </c>
      <c r="P24">
        <f>ROUND(N24+O24,0)</f>
        <v>43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98</v>
      </c>
      <c r="E25" s="14">
        <v>95</v>
      </c>
      <c r="F25" s="14">
        <v>91</v>
      </c>
      <c r="G25" s="15"/>
      <c r="H25" s="14"/>
      <c r="I25" s="14"/>
      <c r="J25" s="14"/>
      <c r="M25" s="11">
        <f>D25+E25+F25+G25+H25</f>
        <v>284</v>
      </c>
      <c r="N25">
        <f>M25*0.17</f>
        <v>48.28</v>
      </c>
      <c r="O25">
        <f>I25*0.15</f>
        <v>0</v>
      </c>
      <c r="P25">
        <f>ROUND(N25+O25,0)</f>
        <v>48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99</v>
      </c>
      <c r="E26" s="14">
        <v>95</v>
      </c>
      <c r="F26" s="14">
        <v>96</v>
      </c>
      <c r="G26" s="15"/>
      <c r="H26" s="14"/>
      <c r="I26" s="14"/>
      <c r="J26" s="14"/>
      <c r="M26" s="11">
        <f>D26+E26+F26+G26+H26</f>
        <v>290</v>
      </c>
      <c r="N26">
        <f>M26*0.17</f>
        <v>49.300000000000004</v>
      </c>
      <c r="O26">
        <f>I26*0.15</f>
        <v>0</v>
      </c>
      <c r="P26">
        <f>ROUND(N26+O26,0)</f>
        <v>49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97</v>
      </c>
      <c r="E27" s="14">
        <v>96</v>
      </c>
      <c r="F27" s="14">
        <v>96</v>
      </c>
      <c r="G27" s="15"/>
      <c r="H27" s="14"/>
      <c r="I27" s="14"/>
      <c r="J27" s="14"/>
      <c r="M27" s="11">
        <f>D27+E27+F27+G27+H27</f>
        <v>289</v>
      </c>
      <c r="N27">
        <f>M27*0.17</f>
        <v>49.13</v>
      </c>
      <c r="O27">
        <f>I27*0.15</f>
        <v>0</v>
      </c>
      <c r="P27">
        <f>ROUND(N27+O27,0)</f>
        <v>49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87</v>
      </c>
      <c r="E28" s="14">
        <v>82</v>
      </c>
      <c r="F28" s="14">
        <v>88</v>
      </c>
      <c r="G28" s="15"/>
      <c r="H28" s="14"/>
      <c r="I28" s="14"/>
      <c r="J28" s="14"/>
      <c r="M28" s="11">
        <f>D28+E28+F28+G28+H28</f>
        <v>257</v>
      </c>
      <c r="N28">
        <f>M28*0.17</f>
        <v>43.690000000000005</v>
      </c>
      <c r="O28">
        <f>I28*0.15</f>
        <v>0</v>
      </c>
      <c r="P28">
        <f>ROUND(N28+O28,0)</f>
        <v>44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88</v>
      </c>
      <c r="E29" s="14">
        <v>87</v>
      </c>
      <c r="F29" s="14">
        <v>85</v>
      </c>
      <c r="G29" s="15"/>
      <c r="H29" s="14"/>
      <c r="I29" s="14"/>
      <c r="J29" s="14"/>
      <c r="M29" s="11">
        <f>D29+E29+F29+G29+H29</f>
        <v>260</v>
      </c>
      <c r="N29">
        <f>M29*0.17</f>
        <v>44.2</v>
      </c>
      <c r="O29">
        <f>I29*0.15</f>
        <v>0</v>
      </c>
      <c r="P29">
        <f>ROUND(N29+O29,0)</f>
        <v>44</v>
      </c>
    </row>
  </sheetData>
  <sheetProtection algorithmName="SHA-512" hashValue="tlhX4sFe56UTaaI9XH8NOWGNnK8oSpmj43qtL7nTh1McHLirJ6ugV0f6ITMZwSp3rzzMpilh4ZZf0phZEjjFtg==" saltValue="Rxdq+GUvYkBxhFal2hVsog==" spinCount="100000" sheet="1" objects="1" scenarios="1"/>
  <dataValidations count="27">
    <dataValidation type="whole" allowBlank="1" showInputMessage="1" showErrorMessage="1" errorTitle="Valor fuera de rango" error="Ingrese un valor correcto" sqref="G3" xr:uid="{16A05B5D-6726-4AB4-9F88-E203A4C9726B}">
      <formula1>0</formula1>
      <formula2>100</formula2>
    </dataValidation>
    <dataValidation type="whole" allowBlank="1" showInputMessage="1" showErrorMessage="1" errorTitle="Valor fuera de rango" error="Ingrese un valor correcto" sqref="G4" xr:uid="{611CFD1F-8842-4E96-92F8-30C2DDFB7607}">
      <formula1>0</formula1>
      <formula2>100</formula2>
    </dataValidation>
    <dataValidation type="whole" allowBlank="1" showInputMessage="1" showErrorMessage="1" errorTitle="Valor fuera de rango" error="Ingrese un valor correcto" sqref="G5" xr:uid="{342281DF-4ECA-4E08-993C-A8817A52CA2D}">
      <formula1>0</formula1>
      <formula2>100</formula2>
    </dataValidation>
    <dataValidation type="whole" allowBlank="1" showInputMessage="1" showErrorMessage="1" errorTitle="Valor fuera de rango" error="Ingrese un valor correcto" sqref="G6" xr:uid="{6B8B4469-144F-4E1F-A591-3D1F9D167E0F}">
      <formula1>0</formula1>
      <formula2>100</formula2>
    </dataValidation>
    <dataValidation type="whole" allowBlank="1" showInputMessage="1" showErrorMessage="1" errorTitle="Valor fuera de rango" error="Ingrese un valor correcto" sqref="G7" xr:uid="{16F2AAE6-BC84-46AA-AE94-D88B18C59756}">
      <formula1>0</formula1>
      <formula2>100</formula2>
    </dataValidation>
    <dataValidation type="whole" allowBlank="1" showInputMessage="1" showErrorMessage="1" errorTitle="Valor fuera de rango" error="Ingrese un valor correcto" sqref="G8" xr:uid="{B01D8C37-2BED-47DA-A39E-C80A5A0B9A14}">
      <formula1>0</formula1>
      <formula2>100</formula2>
    </dataValidation>
    <dataValidation type="whole" allowBlank="1" showInputMessage="1" showErrorMessage="1" errorTitle="Valor fuera de rango" error="Ingrese un valor correcto" sqref="G9" xr:uid="{BFCFC48F-0EDE-4BF6-AFF7-0A50AE70A1EA}">
      <formula1>0</formula1>
      <formula2>100</formula2>
    </dataValidation>
    <dataValidation type="whole" allowBlank="1" showInputMessage="1" showErrorMessage="1" errorTitle="Valor fuera de rango" error="Ingrese un valor correcto" sqref="G10" xr:uid="{AF2B6FC7-35F4-4580-9B7D-45597CB1A21B}">
      <formula1>0</formula1>
      <formula2>100</formula2>
    </dataValidation>
    <dataValidation type="whole" allowBlank="1" showInputMessage="1" showErrorMessage="1" errorTitle="Valor fuera de rango" error="Ingrese un valor correcto" sqref="G11" xr:uid="{EEA5D5FC-1029-4C3D-A0B5-235B9802D3F7}">
      <formula1>0</formula1>
      <formula2>100</formula2>
    </dataValidation>
    <dataValidation type="whole" allowBlank="1" showInputMessage="1" showErrorMessage="1" errorTitle="Valor fuera de rango" error="Ingrese un valor correcto" sqref="G12" xr:uid="{717BC4E2-EE60-4B8A-8A4B-30492FAED16F}">
      <formula1>0</formula1>
      <formula2>100</formula2>
    </dataValidation>
    <dataValidation type="whole" allowBlank="1" showInputMessage="1" showErrorMessage="1" errorTitle="Valor fuera de rango" error="Ingrese un valor correcto" sqref="G13" xr:uid="{038E5DD7-9350-47AD-B9A5-695599DC1B3E}">
      <formula1>0</formula1>
      <formula2>100</formula2>
    </dataValidation>
    <dataValidation type="whole" allowBlank="1" showInputMessage="1" showErrorMessage="1" errorTitle="Valor fuera de rango" error="Ingrese un valor correcto" sqref="G14" xr:uid="{AA4D8D61-C6A4-4D1E-A938-74F0A4979223}">
      <formula1>0</formula1>
      <formula2>100</formula2>
    </dataValidation>
    <dataValidation type="whole" allowBlank="1" showInputMessage="1" showErrorMessage="1" errorTitle="Valor fuera de rango" error="Ingrese un valor correcto" sqref="G15" xr:uid="{21ED3448-AB96-4125-874D-AFA0B1CD4C91}">
      <formula1>0</formula1>
      <formula2>100</formula2>
    </dataValidation>
    <dataValidation type="whole" allowBlank="1" showInputMessage="1" showErrorMessage="1" errorTitle="Valor fuera de rango" error="Ingrese un valor correcto" sqref="G16" xr:uid="{37850BFF-9B35-436F-A4EE-AD7D3398C187}">
      <formula1>0</formula1>
      <formula2>100</formula2>
    </dataValidation>
    <dataValidation type="whole" allowBlank="1" showInputMessage="1" showErrorMessage="1" errorTitle="Valor fuera de rango" error="Ingrese un valor correcto" sqref="G17" xr:uid="{06FC6B88-750D-4FC9-9D57-7A9273FE425B}">
      <formula1>0</formula1>
      <formula2>100</formula2>
    </dataValidation>
    <dataValidation type="whole" allowBlank="1" showInputMessage="1" showErrorMessage="1" errorTitle="Valor fuera de rango" error="Ingrese un valor correcto" sqref="G18" xr:uid="{2E0B5E26-185F-4C13-8E28-A062DFF1FD61}">
      <formula1>0</formula1>
      <formula2>100</formula2>
    </dataValidation>
    <dataValidation type="whole" allowBlank="1" showInputMessage="1" showErrorMessage="1" errorTitle="Valor fuera de rango" error="Ingrese un valor correcto" sqref="G19" xr:uid="{A35E3AC5-8E09-4132-90AD-1BC642C20E68}">
      <formula1>0</formula1>
      <formula2>100</formula2>
    </dataValidation>
    <dataValidation type="whole" allowBlank="1" showInputMessage="1" showErrorMessage="1" errorTitle="Valor fuera de rango" error="Ingrese un valor correcto" sqref="G20" xr:uid="{07D21BEC-B035-4D55-A586-DFFC62ACE41B}">
      <formula1>0</formula1>
      <formula2>100</formula2>
    </dataValidation>
    <dataValidation type="whole" allowBlank="1" showInputMessage="1" showErrorMessage="1" errorTitle="Valor fuera de rango" error="Ingrese un valor correcto" sqref="G21" xr:uid="{D90958A4-E571-4880-BDC9-9027882A5CC0}">
      <formula1>0</formula1>
      <formula2>100</formula2>
    </dataValidation>
    <dataValidation type="whole" allowBlank="1" showInputMessage="1" showErrorMessage="1" errorTitle="Valor fuera de rango" error="Ingrese un valor correcto" sqref="G22" xr:uid="{2F41595F-6D90-4318-8847-99BD00DFDCD6}">
      <formula1>0</formula1>
      <formula2>100</formula2>
    </dataValidation>
    <dataValidation type="whole" allowBlank="1" showInputMessage="1" showErrorMessage="1" errorTitle="Valor fuera de rango" error="Ingrese un valor correcto" sqref="G23" xr:uid="{1EDFE626-3AF1-444C-8BB2-D4D87E5165F2}">
      <formula1>0</formula1>
      <formula2>100</formula2>
    </dataValidation>
    <dataValidation type="whole" allowBlank="1" showInputMessage="1" showErrorMessage="1" errorTitle="Valor fuera de rango" error="Ingrese un valor correcto" sqref="G24" xr:uid="{3939CC4D-C7E9-47CF-B4A2-CEA9D9E56A6B}">
      <formula1>0</formula1>
      <formula2>100</formula2>
    </dataValidation>
    <dataValidation type="whole" allowBlank="1" showInputMessage="1" showErrorMessage="1" errorTitle="Valor fuera de rango" error="Ingrese un valor correcto" sqref="G25" xr:uid="{625020DB-54AE-47C6-886A-D80578809570}">
      <formula1>0</formula1>
      <formula2>100</formula2>
    </dataValidation>
    <dataValidation type="whole" allowBlank="1" showInputMessage="1" showErrorMessage="1" errorTitle="Valor fuera de rango" error="Ingrese un valor correcto" sqref="G26" xr:uid="{9F877339-B02C-4C27-836C-9084A08F910F}">
      <formula1>0</formula1>
      <formula2>100</formula2>
    </dataValidation>
    <dataValidation type="whole" allowBlank="1" showInputMessage="1" showErrorMessage="1" errorTitle="Valor fuera de rango" error="Ingrese un valor correcto" sqref="G27" xr:uid="{A61A3547-AFAB-4383-B746-A40825A501A6}">
      <formula1>0</formula1>
      <formula2>100</formula2>
    </dataValidation>
    <dataValidation type="whole" allowBlank="1" showInputMessage="1" showErrorMessage="1" errorTitle="Valor fuera de rango" error="Ingrese un valor correcto" sqref="G28" xr:uid="{5FCBDA09-DDE0-4128-B041-C8277D83D30E}">
      <formula1>0</formula1>
      <formula2>100</formula2>
    </dataValidation>
    <dataValidation type="whole" allowBlank="1" showInputMessage="1" showErrorMessage="1" errorTitle="Valor fuera de rango" error="Ingrese un valor correcto" sqref="G29" xr:uid="{DD39856D-9EC0-42C0-B574-7E9905B9F4DF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F5EC-D569-4EC7-9C5C-EE7877BB0944}">
  <dimension ref="A1:P28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69</v>
      </c>
      <c r="C1" s="1" t="s">
        <v>70</v>
      </c>
      <c r="D1" s="5" t="s">
        <v>123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71</v>
      </c>
      <c r="B3" s="12">
        <v>1</v>
      </c>
      <c r="C3" s="13" t="s">
        <v>72</v>
      </c>
      <c r="D3" s="14">
        <v>90</v>
      </c>
      <c r="E3" s="14">
        <v>95</v>
      </c>
      <c r="F3" s="14">
        <v>88</v>
      </c>
      <c r="G3" s="15"/>
      <c r="H3" s="14"/>
      <c r="I3" s="14"/>
      <c r="J3" s="14"/>
      <c r="M3" s="11">
        <f>D3+E3+F3+G3+H3</f>
        <v>273</v>
      </c>
      <c r="N3">
        <f>M3*0.17</f>
        <v>46.410000000000004</v>
      </c>
      <c r="O3">
        <f>I3*0.15</f>
        <v>0</v>
      </c>
      <c r="P3">
        <f>ROUND(N3+O3,0)</f>
        <v>46</v>
      </c>
    </row>
    <row r="4" spans="1:16" x14ac:dyDescent="0.25">
      <c r="A4" s="12" t="s">
        <v>73</v>
      </c>
      <c r="B4" s="12">
        <v>2</v>
      </c>
      <c r="C4" s="13" t="s">
        <v>74</v>
      </c>
      <c r="D4" s="14">
        <v>90</v>
      </c>
      <c r="E4" s="14">
        <v>83</v>
      </c>
      <c r="F4" s="14">
        <v>84</v>
      </c>
      <c r="G4" s="15"/>
      <c r="H4" s="14"/>
      <c r="I4" s="14"/>
      <c r="J4" s="14"/>
      <c r="M4" s="11">
        <f>D4+E4+F4+G4+H4</f>
        <v>257</v>
      </c>
      <c r="N4">
        <f>M4*0.17</f>
        <v>43.690000000000005</v>
      </c>
      <c r="O4">
        <f>I4*0.15</f>
        <v>0</v>
      </c>
      <c r="P4">
        <f>ROUND(N4+O4,0)</f>
        <v>44</v>
      </c>
    </row>
    <row r="5" spans="1:16" x14ac:dyDescent="0.25">
      <c r="A5" s="12" t="s">
        <v>75</v>
      </c>
      <c r="B5" s="12">
        <v>3</v>
      </c>
      <c r="C5" s="13" t="s">
        <v>76</v>
      </c>
      <c r="D5" s="14">
        <v>81</v>
      </c>
      <c r="E5" s="14">
        <v>74</v>
      </c>
      <c r="F5" s="14">
        <v>75</v>
      </c>
      <c r="G5" s="15"/>
      <c r="H5" s="14"/>
      <c r="I5" s="14"/>
      <c r="J5" s="14"/>
      <c r="M5" s="11">
        <f>D5+E5+F5+G5+H5</f>
        <v>230</v>
      </c>
      <c r="N5">
        <f>M5*0.17</f>
        <v>39.1</v>
      </c>
      <c r="O5">
        <f>I5*0.15</f>
        <v>0</v>
      </c>
      <c r="P5">
        <f>ROUND(N5+O5,0)</f>
        <v>39</v>
      </c>
    </row>
    <row r="6" spans="1:16" x14ac:dyDescent="0.25">
      <c r="A6" s="12" t="s">
        <v>77</v>
      </c>
      <c r="B6" s="12">
        <v>4</v>
      </c>
      <c r="C6" s="13" t="s">
        <v>78</v>
      </c>
      <c r="D6" s="14">
        <v>69</v>
      </c>
      <c r="E6" s="14">
        <v>85</v>
      </c>
      <c r="F6" s="14">
        <v>79</v>
      </c>
      <c r="G6" s="15"/>
      <c r="H6" s="14"/>
      <c r="I6" s="14"/>
      <c r="J6" s="14"/>
      <c r="M6" s="11">
        <f>D6+E6+F6+G6+H6</f>
        <v>233</v>
      </c>
      <c r="N6">
        <f>M6*0.17</f>
        <v>39.61</v>
      </c>
      <c r="O6">
        <f>I6*0.15</f>
        <v>0</v>
      </c>
      <c r="P6">
        <f>ROUND(N6+O6,0)</f>
        <v>40</v>
      </c>
    </row>
    <row r="7" spans="1:16" x14ac:dyDescent="0.25">
      <c r="A7" s="12" t="s">
        <v>79</v>
      </c>
      <c r="B7" s="12">
        <v>5</v>
      </c>
      <c r="C7" s="13" t="s">
        <v>80</v>
      </c>
      <c r="D7" s="14">
        <v>89</v>
      </c>
      <c r="E7" s="14">
        <v>88</v>
      </c>
      <c r="F7" s="14">
        <v>92</v>
      </c>
      <c r="G7" s="15"/>
      <c r="H7" s="14"/>
      <c r="I7" s="14"/>
      <c r="J7" s="14"/>
      <c r="M7" s="11">
        <f>D7+E7+F7+G7+H7</f>
        <v>269</v>
      </c>
      <c r="N7">
        <f>M7*0.17</f>
        <v>45.730000000000004</v>
      </c>
      <c r="O7">
        <f>I7*0.15</f>
        <v>0</v>
      </c>
      <c r="P7">
        <f>ROUND(N7+O7,0)</f>
        <v>46</v>
      </c>
    </row>
    <row r="8" spans="1:16" x14ac:dyDescent="0.25">
      <c r="A8" s="12" t="s">
        <v>81</v>
      </c>
      <c r="B8" s="12">
        <v>6</v>
      </c>
      <c r="C8" s="13" t="s">
        <v>82</v>
      </c>
      <c r="D8" s="14">
        <v>91</v>
      </c>
      <c r="E8" s="14">
        <v>95</v>
      </c>
      <c r="F8" s="14">
        <v>93</v>
      </c>
      <c r="G8" s="15"/>
      <c r="H8" s="14"/>
      <c r="I8" s="14"/>
      <c r="J8" s="14"/>
      <c r="M8" s="11">
        <f>D8+E8+F8+G8+H8</f>
        <v>279</v>
      </c>
      <c r="N8">
        <f>M8*0.17</f>
        <v>47.430000000000007</v>
      </c>
      <c r="O8">
        <f>I8*0.15</f>
        <v>0</v>
      </c>
      <c r="P8">
        <f>ROUND(N8+O8,0)</f>
        <v>47</v>
      </c>
    </row>
    <row r="9" spans="1:16" x14ac:dyDescent="0.25">
      <c r="A9" s="12" t="s">
        <v>83</v>
      </c>
      <c r="B9" s="12">
        <v>7</v>
      </c>
      <c r="C9" s="13" t="s">
        <v>84</v>
      </c>
      <c r="D9" s="14">
        <v>79</v>
      </c>
      <c r="E9" s="14">
        <v>83</v>
      </c>
      <c r="F9" s="14">
        <v>67</v>
      </c>
      <c r="G9" s="15"/>
      <c r="H9" s="14"/>
      <c r="I9" s="14"/>
      <c r="J9" s="14"/>
      <c r="M9" s="11">
        <f>D9+E9+F9+G9+H9</f>
        <v>229</v>
      </c>
      <c r="N9">
        <f>M9*0.17</f>
        <v>38.93</v>
      </c>
      <c r="O9">
        <f>I9*0.15</f>
        <v>0</v>
      </c>
      <c r="P9">
        <f>ROUND(N9+O9,0)</f>
        <v>39</v>
      </c>
    </row>
    <row r="10" spans="1:16" x14ac:dyDescent="0.25">
      <c r="A10" s="12" t="s">
        <v>85</v>
      </c>
      <c r="B10" s="12">
        <v>8</v>
      </c>
      <c r="C10" s="13" t="s">
        <v>86</v>
      </c>
      <c r="D10" s="14">
        <v>100</v>
      </c>
      <c r="E10" s="14">
        <v>100</v>
      </c>
      <c r="F10" s="14">
        <v>100</v>
      </c>
      <c r="G10" s="15"/>
      <c r="H10" s="14"/>
      <c r="I10" s="14"/>
      <c r="J10" s="14"/>
      <c r="M10" s="11">
        <f>D10+E10+F10+G10+H10</f>
        <v>300</v>
      </c>
      <c r="N10">
        <f>M10*0.17</f>
        <v>51.000000000000007</v>
      </c>
      <c r="O10">
        <f>I10*0.15</f>
        <v>0</v>
      </c>
      <c r="P10">
        <f>ROUND(N10+O10,0)</f>
        <v>51</v>
      </c>
    </row>
    <row r="11" spans="1:16" x14ac:dyDescent="0.25">
      <c r="A11" s="12" t="s">
        <v>87</v>
      </c>
      <c r="B11" s="12">
        <v>9</v>
      </c>
      <c r="C11" s="13" t="s">
        <v>88</v>
      </c>
      <c r="D11" s="14">
        <v>92</v>
      </c>
      <c r="E11" s="14">
        <v>85</v>
      </c>
      <c r="F11" s="14">
        <v>81</v>
      </c>
      <c r="G11" s="15"/>
      <c r="H11" s="14"/>
      <c r="I11" s="14"/>
      <c r="J11" s="14"/>
      <c r="M11" s="11">
        <f>D11+E11+F11+G11+H11</f>
        <v>258</v>
      </c>
      <c r="N11">
        <f>M11*0.17</f>
        <v>43.860000000000007</v>
      </c>
      <c r="O11">
        <f>I11*0.15</f>
        <v>0</v>
      </c>
      <c r="P11">
        <f>ROUND(N11+O11,0)</f>
        <v>44</v>
      </c>
    </row>
    <row r="12" spans="1:16" x14ac:dyDescent="0.25">
      <c r="A12" s="12" t="s">
        <v>89</v>
      </c>
      <c r="B12" s="12">
        <v>10</v>
      </c>
      <c r="C12" s="13" t="s">
        <v>90</v>
      </c>
      <c r="D12" s="14">
        <v>96</v>
      </c>
      <c r="E12" s="14">
        <v>95</v>
      </c>
      <c r="F12" s="14">
        <v>93</v>
      </c>
      <c r="G12" s="15"/>
      <c r="H12" s="14"/>
      <c r="I12" s="14"/>
      <c r="J12" s="14"/>
      <c r="M12" s="11">
        <f>D12+E12+F12+G12+H12</f>
        <v>284</v>
      </c>
      <c r="N12">
        <f>M12*0.17</f>
        <v>48.28</v>
      </c>
      <c r="O12">
        <f>I12*0.15</f>
        <v>0</v>
      </c>
      <c r="P12">
        <f>ROUND(N12+O12,0)</f>
        <v>48</v>
      </c>
    </row>
    <row r="13" spans="1:16" x14ac:dyDescent="0.25">
      <c r="A13" s="12" t="s">
        <v>91</v>
      </c>
      <c r="B13" s="12">
        <v>11</v>
      </c>
      <c r="C13" s="13" t="s">
        <v>92</v>
      </c>
      <c r="D13" s="14">
        <v>81</v>
      </c>
      <c r="E13" s="14">
        <v>76</v>
      </c>
      <c r="F13" s="14">
        <v>81</v>
      </c>
      <c r="G13" s="15"/>
      <c r="H13" s="14"/>
      <c r="I13" s="14"/>
      <c r="J13" s="14"/>
      <c r="M13" s="11">
        <f>D13+E13+F13+G13+H13</f>
        <v>238</v>
      </c>
      <c r="N13">
        <f>M13*0.17</f>
        <v>40.46</v>
      </c>
      <c r="O13">
        <f>I13*0.15</f>
        <v>0</v>
      </c>
      <c r="P13">
        <f>ROUND(N13+O13,0)</f>
        <v>40</v>
      </c>
    </row>
    <row r="14" spans="1:16" x14ac:dyDescent="0.25">
      <c r="A14" s="12" t="s">
        <v>93</v>
      </c>
      <c r="B14" s="12">
        <v>12</v>
      </c>
      <c r="C14" s="13" t="s">
        <v>94</v>
      </c>
      <c r="D14" s="14">
        <v>83</v>
      </c>
      <c r="E14" s="14">
        <v>87</v>
      </c>
      <c r="F14" s="14">
        <v>88</v>
      </c>
      <c r="G14" s="15"/>
      <c r="H14" s="14"/>
      <c r="I14" s="14"/>
      <c r="J14" s="14"/>
      <c r="M14" s="11">
        <f>D14+E14+F14+G14+H14</f>
        <v>258</v>
      </c>
      <c r="N14">
        <f>M14*0.17</f>
        <v>43.860000000000007</v>
      </c>
      <c r="O14">
        <f>I14*0.15</f>
        <v>0</v>
      </c>
      <c r="P14">
        <f>ROUND(N14+O14,0)</f>
        <v>44</v>
      </c>
    </row>
    <row r="15" spans="1:16" x14ac:dyDescent="0.25">
      <c r="A15" s="12" t="s">
        <v>95</v>
      </c>
      <c r="B15" s="12">
        <v>13</v>
      </c>
      <c r="C15" s="13" t="s">
        <v>96</v>
      </c>
      <c r="D15" s="14">
        <v>90</v>
      </c>
      <c r="E15" s="14">
        <v>79</v>
      </c>
      <c r="F15" s="14">
        <v>82</v>
      </c>
      <c r="G15" s="15"/>
      <c r="H15" s="14"/>
      <c r="I15" s="14"/>
      <c r="J15" s="14"/>
      <c r="M15" s="11">
        <f>D15+E15+F15+G15+H15</f>
        <v>251</v>
      </c>
      <c r="N15">
        <f>M15*0.17</f>
        <v>42.67</v>
      </c>
      <c r="O15">
        <f>I15*0.15</f>
        <v>0</v>
      </c>
      <c r="P15">
        <f>ROUND(N15+O15,0)</f>
        <v>43</v>
      </c>
    </row>
    <row r="16" spans="1:16" x14ac:dyDescent="0.25">
      <c r="A16" s="12" t="s">
        <v>97</v>
      </c>
      <c r="B16" s="12">
        <v>14</v>
      </c>
      <c r="C16" s="13" t="s">
        <v>98</v>
      </c>
      <c r="D16" s="14">
        <v>81</v>
      </c>
      <c r="E16" s="14">
        <v>70</v>
      </c>
      <c r="F16" s="14">
        <v>72</v>
      </c>
      <c r="G16" s="15"/>
      <c r="H16" s="14"/>
      <c r="I16" s="14"/>
      <c r="J16" s="14"/>
      <c r="M16" s="11">
        <f>D16+E16+F16+G16+H16</f>
        <v>223</v>
      </c>
      <c r="N16">
        <f>M16*0.17</f>
        <v>37.910000000000004</v>
      </c>
      <c r="O16">
        <f>I16*0.15</f>
        <v>0</v>
      </c>
      <c r="P16">
        <f>ROUND(N16+O16,0)</f>
        <v>38</v>
      </c>
    </row>
    <row r="17" spans="1:16" x14ac:dyDescent="0.25">
      <c r="A17" s="12" t="s">
        <v>99</v>
      </c>
      <c r="B17" s="12">
        <v>15</v>
      </c>
      <c r="C17" s="13" t="s">
        <v>100</v>
      </c>
      <c r="D17" s="14">
        <v>95</v>
      </c>
      <c r="E17" s="14">
        <v>87</v>
      </c>
      <c r="F17" s="14">
        <v>90</v>
      </c>
      <c r="G17" s="15"/>
      <c r="H17" s="14"/>
      <c r="I17" s="14"/>
      <c r="J17" s="14"/>
      <c r="M17" s="11">
        <f>D17+E17+F17+G17+H17</f>
        <v>272</v>
      </c>
      <c r="N17">
        <f>M17*0.17</f>
        <v>46.24</v>
      </c>
      <c r="O17">
        <f>I17*0.15</f>
        <v>0</v>
      </c>
      <c r="P17">
        <f>ROUND(N17+O17,0)</f>
        <v>46</v>
      </c>
    </row>
    <row r="18" spans="1:16" x14ac:dyDescent="0.25">
      <c r="A18" s="12" t="s">
        <v>101</v>
      </c>
      <c r="B18" s="12">
        <v>16</v>
      </c>
      <c r="C18" s="13" t="s">
        <v>102</v>
      </c>
      <c r="D18" s="14">
        <v>88</v>
      </c>
      <c r="E18" s="14">
        <v>95</v>
      </c>
      <c r="F18" s="14">
        <v>91</v>
      </c>
      <c r="G18" s="15"/>
      <c r="H18" s="14"/>
      <c r="I18" s="14"/>
      <c r="J18" s="14"/>
      <c r="M18" s="11">
        <f>D18+E18+F18+G18+H18</f>
        <v>274</v>
      </c>
      <c r="N18">
        <f>M18*0.17</f>
        <v>46.580000000000005</v>
      </c>
      <c r="O18">
        <f>I18*0.15</f>
        <v>0</v>
      </c>
      <c r="P18">
        <f>ROUND(N18+O18,0)</f>
        <v>47</v>
      </c>
    </row>
    <row r="19" spans="1:16" x14ac:dyDescent="0.25">
      <c r="A19" s="12" t="s">
        <v>103</v>
      </c>
      <c r="B19" s="12">
        <v>17</v>
      </c>
      <c r="C19" s="13" t="s">
        <v>104</v>
      </c>
      <c r="D19" s="14">
        <v>69</v>
      </c>
      <c r="E19" s="14">
        <v>71</v>
      </c>
      <c r="F19" s="14">
        <v>66</v>
      </c>
      <c r="G19" s="15"/>
      <c r="H19" s="14"/>
      <c r="I19" s="14"/>
      <c r="J19" s="14"/>
      <c r="M19" s="11">
        <f>D19+E19+F19+G19+H19</f>
        <v>206</v>
      </c>
      <c r="N19">
        <f>M19*0.17</f>
        <v>35.020000000000003</v>
      </c>
      <c r="O19">
        <f>I19*0.15</f>
        <v>0</v>
      </c>
      <c r="P19">
        <f>ROUND(N19+O19,0)</f>
        <v>35</v>
      </c>
    </row>
    <row r="20" spans="1:16" x14ac:dyDescent="0.25">
      <c r="A20" s="12" t="s">
        <v>105</v>
      </c>
      <c r="B20" s="12">
        <v>18</v>
      </c>
      <c r="C20" s="13" t="s">
        <v>106</v>
      </c>
      <c r="D20" s="14">
        <v>100</v>
      </c>
      <c r="E20" s="14">
        <v>84</v>
      </c>
      <c r="F20" s="14">
        <v>95</v>
      </c>
      <c r="G20" s="15"/>
      <c r="H20" s="14"/>
      <c r="I20" s="14"/>
      <c r="J20" s="14"/>
      <c r="M20" s="11">
        <f>D20+E20+F20+G20+H20</f>
        <v>279</v>
      </c>
      <c r="N20">
        <f>M20*0.17</f>
        <v>47.430000000000007</v>
      </c>
      <c r="O20">
        <f>I20*0.15</f>
        <v>0</v>
      </c>
      <c r="P20">
        <f>ROUND(N20+O20,0)</f>
        <v>47</v>
      </c>
    </row>
    <row r="21" spans="1:16" x14ac:dyDescent="0.25">
      <c r="A21" s="12" t="s">
        <v>107</v>
      </c>
      <c r="B21" s="12">
        <v>19</v>
      </c>
      <c r="C21" s="13" t="s">
        <v>108</v>
      </c>
      <c r="D21" s="14">
        <v>63</v>
      </c>
      <c r="E21" s="14">
        <v>69</v>
      </c>
      <c r="F21" s="14">
        <v>63</v>
      </c>
      <c r="G21" s="15"/>
      <c r="H21" s="14"/>
      <c r="I21" s="14"/>
      <c r="J21" s="14"/>
      <c r="M21" s="11">
        <f>D21+E21+F21+G21+H21</f>
        <v>195</v>
      </c>
      <c r="N21">
        <f>M21*0.17</f>
        <v>33.150000000000006</v>
      </c>
      <c r="O21">
        <f>I21*0.15</f>
        <v>0</v>
      </c>
      <c r="P21">
        <f>ROUND(N21+O21,0)</f>
        <v>33</v>
      </c>
    </row>
    <row r="22" spans="1:16" x14ac:dyDescent="0.25">
      <c r="A22" s="12" t="s">
        <v>109</v>
      </c>
      <c r="B22" s="12">
        <v>20</v>
      </c>
      <c r="C22" s="13" t="s">
        <v>110</v>
      </c>
      <c r="D22" s="14">
        <v>84</v>
      </c>
      <c r="E22" s="14">
        <v>84</v>
      </c>
      <c r="F22" s="14">
        <v>84</v>
      </c>
      <c r="G22" s="15"/>
      <c r="H22" s="14"/>
      <c r="I22" s="14"/>
      <c r="J22" s="14"/>
      <c r="M22" s="11">
        <f>D22+E22+F22+G22+H22</f>
        <v>252</v>
      </c>
      <c r="N22">
        <f>M22*0.17</f>
        <v>42.84</v>
      </c>
      <c r="O22">
        <f>I22*0.15</f>
        <v>0</v>
      </c>
      <c r="P22">
        <f>ROUND(N22+O22,0)</f>
        <v>43</v>
      </c>
    </row>
    <row r="23" spans="1:16" x14ac:dyDescent="0.25">
      <c r="A23" s="12" t="s">
        <v>111</v>
      </c>
      <c r="B23" s="12">
        <v>21</v>
      </c>
      <c r="C23" s="13" t="s">
        <v>112</v>
      </c>
      <c r="D23" s="14">
        <v>92</v>
      </c>
      <c r="E23" s="14">
        <v>92</v>
      </c>
      <c r="F23" s="14">
        <v>90</v>
      </c>
      <c r="G23" s="15"/>
      <c r="H23" s="14"/>
      <c r="I23" s="14"/>
      <c r="J23" s="14"/>
      <c r="M23" s="11">
        <f>D23+E23+F23+G23+H23</f>
        <v>274</v>
      </c>
      <c r="N23">
        <f>M23*0.17</f>
        <v>46.580000000000005</v>
      </c>
      <c r="O23">
        <f>I23*0.15</f>
        <v>0</v>
      </c>
      <c r="P23">
        <f>ROUND(N23+O23,0)</f>
        <v>47</v>
      </c>
    </row>
    <row r="24" spans="1:16" x14ac:dyDescent="0.25">
      <c r="A24" s="12" t="s">
        <v>113</v>
      </c>
      <c r="B24" s="12">
        <v>22</v>
      </c>
      <c r="C24" s="13" t="s">
        <v>114</v>
      </c>
      <c r="D24" s="14">
        <v>91</v>
      </c>
      <c r="E24" s="14">
        <v>96</v>
      </c>
      <c r="F24" s="14">
        <v>91</v>
      </c>
      <c r="G24" s="15"/>
      <c r="H24" s="14"/>
      <c r="I24" s="14"/>
      <c r="J24" s="14"/>
      <c r="M24" s="11">
        <f>D24+E24+F24+G24+H24</f>
        <v>278</v>
      </c>
      <c r="N24">
        <f>M24*0.17</f>
        <v>47.260000000000005</v>
      </c>
      <c r="O24">
        <f>I24*0.15</f>
        <v>0</v>
      </c>
      <c r="P24">
        <f>ROUND(N24+O24,0)</f>
        <v>47</v>
      </c>
    </row>
    <row r="25" spans="1:16" x14ac:dyDescent="0.25">
      <c r="A25" s="12" t="s">
        <v>115</v>
      </c>
      <c r="B25" s="12">
        <v>23</v>
      </c>
      <c r="C25" s="13" t="s">
        <v>116</v>
      </c>
      <c r="D25" s="14">
        <v>94</v>
      </c>
      <c r="E25" s="14">
        <v>96</v>
      </c>
      <c r="F25" s="14">
        <v>92</v>
      </c>
      <c r="G25" s="15"/>
      <c r="H25" s="14"/>
      <c r="I25" s="14"/>
      <c r="J25" s="14"/>
      <c r="M25" s="11">
        <f>D25+E25+F25+G25+H25</f>
        <v>282</v>
      </c>
      <c r="N25">
        <f>M25*0.17</f>
        <v>47.940000000000005</v>
      </c>
      <c r="O25">
        <f>I25*0.15</f>
        <v>0</v>
      </c>
      <c r="P25">
        <f>ROUND(N25+O25,0)</f>
        <v>48</v>
      </c>
    </row>
    <row r="26" spans="1:16" x14ac:dyDescent="0.25">
      <c r="A26" s="12" t="s">
        <v>117</v>
      </c>
      <c r="B26" s="12">
        <v>24</v>
      </c>
      <c r="C26" s="13" t="s">
        <v>118</v>
      </c>
      <c r="D26" s="14">
        <v>79</v>
      </c>
      <c r="E26" s="14">
        <v>83</v>
      </c>
      <c r="F26" s="14">
        <v>82</v>
      </c>
      <c r="G26" s="15"/>
      <c r="H26" s="14"/>
      <c r="I26" s="14"/>
      <c r="J26" s="14"/>
      <c r="M26" s="11">
        <f>D26+E26+F26+G26+H26</f>
        <v>244</v>
      </c>
      <c r="N26">
        <f>M26*0.17</f>
        <v>41.480000000000004</v>
      </c>
      <c r="O26">
        <f>I26*0.15</f>
        <v>0</v>
      </c>
      <c r="P26">
        <f>ROUND(N26+O26,0)</f>
        <v>41</v>
      </c>
    </row>
    <row r="27" spans="1:16" x14ac:dyDescent="0.25">
      <c r="A27" s="12" t="s">
        <v>119</v>
      </c>
      <c r="B27" s="12">
        <v>25</v>
      </c>
      <c r="C27" s="13" t="s">
        <v>120</v>
      </c>
      <c r="D27" s="14">
        <v>99</v>
      </c>
      <c r="E27" s="14">
        <v>97</v>
      </c>
      <c r="F27" s="14">
        <v>86</v>
      </c>
      <c r="G27" s="15"/>
      <c r="H27" s="14"/>
      <c r="I27" s="14"/>
      <c r="J27" s="14"/>
      <c r="M27" s="11">
        <f>D27+E27+F27+G27+H27</f>
        <v>282</v>
      </c>
      <c r="N27">
        <f>M27*0.17</f>
        <v>47.940000000000005</v>
      </c>
      <c r="O27">
        <f>I27*0.15</f>
        <v>0</v>
      </c>
      <c r="P27">
        <f>ROUND(N27+O27,0)</f>
        <v>48</v>
      </c>
    </row>
    <row r="28" spans="1:16" x14ac:dyDescent="0.25">
      <c r="A28" s="12" t="s">
        <v>121</v>
      </c>
      <c r="B28" s="12">
        <v>26</v>
      </c>
      <c r="C28" s="13" t="s">
        <v>122</v>
      </c>
      <c r="D28" s="14">
        <v>90</v>
      </c>
      <c r="E28" s="14">
        <v>86</v>
      </c>
      <c r="F28" s="14">
        <v>85</v>
      </c>
      <c r="G28" s="15"/>
      <c r="H28" s="14"/>
      <c r="I28" s="14"/>
      <c r="J28" s="14"/>
      <c r="M28" s="11">
        <f>D28+E28+F28+G28+H28</f>
        <v>261</v>
      </c>
      <c r="N28">
        <f>M28*0.17</f>
        <v>44.370000000000005</v>
      </c>
      <c r="O28">
        <f>I28*0.15</f>
        <v>0</v>
      </c>
      <c r="P28">
        <f>ROUND(N28+O28,0)</f>
        <v>44</v>
      </c>
    </row>
  </sheetData>
  <sheetProtection algorithmName="SHA-512" hashValue="ajd2IeoRHZT4i9vN0+oFTWloLl9RlX7Ru1aDDZRB4P0Dr2Fm9ZLstW2lMft8+cvTYtipD2ujoveXgsDXWsZqUw==" saltValue="sNk4joeyJQqptwcGIxXOYA==" spinCount="100000" sheet="1" objects="1" scenarios="1"/>
  <dataValidations count="26">
    <dataValidation type="whole" allowBlank="1" showInputMessage="1" showErrorMessage="1" errorTitle="Valor fuera de rango" error="Ingrese un valor correcto" sqref="G3" xr:uid="{6A918174-66E3-4796-AF73-8199F3C64B5C}">
      <formula1>0</formula1>
      <formula2>100</formula2>
    </dataValidation>
    <dataValidation type="whole" allowBlank="1" showInputMessage="1" showErrorMessage="1" errorTitle="Valor fuera de rango" error="Ingrese un valor correcto" sqref="G4" xr:uid="{297764D4-56A2-43E3-9067-1A517D51A924}">
      <formula1>0</formula1>
      <formula2>100</formula2>
    </dataValidation>
    <dataValidation type="whole" allowBlank="1" showInputMessage="1" showErrorMessage="1" errorTitle="Valor fuera de rango" error="Ingrese un valor correcto" sqref="G5" xr:uid="{B06B302F-4DFC-41A9-9D88-A9BA081B3762}">
      <formula1>0</formula1>
      <formula2>100</formula2>
    </dataValidation>
    <dataValidation type="whole" allowBlank="1" showInputMessage="1" showErrorMessage="1" errorTitle="Valor fuera de rango" error="Ingrese un valor correcto" sqref="G6" xr:uid="{186C891D-F504-4B02-9050-4C982BEA1893}">
      <formula1>0</formula1>
      <formula2>100</formula2>
    </dataValidation>
    <dataValidation type="whole" allowBlank="1" showInputMessage="1" showErrorMessage="1" errorTitle="Valor fuera de rango" error="Ingrese un valor correcto" sqref="G7" xr:uid="{46665F77-FFCA-4A43-A9CC-0506EE84027C}">
      <formula1>0</formula1>
      <formula2>100</formula2>
    </dataValidation>
    <dataValidation type="whole" allowBlank="1" showInputMessage="1" showErrorMessage="1" errorTitle="Valor fuera de rango" error="Ingrese un valor correcto" sqref="G8" xr:uid="{7402F206-2EBD-494D-ADA0-5D5D95442F84}">
      <formula1>0</formula1>
      <formula2>100</formula2>
    </dataValidation>
    <dataValidation type="whole" allowBlank="1" showInputMessage="1" showErrorMessage="1" errorTitle="Valor fuera de rango" error="Ingrese un valor correcto" sqref="G9" xr:uid="{AC80981D-6684-43D3-8285-A3BCB75AF409}">
      <formula1>0</formula1>
      <formula2>100</formula2>
    </dataValidation>
    <dataValidation type="whole" allowBlank="1" showInputMessage="1" showErrorMessage="1" errorTitle="Valor fuera de rango" error="Ingrese un valor correcto" sqref="G10" xr:uid="{AEF6CA29-FFF6-4495-A312-980F2DA9590C}">
      <formula1>0</formula1>
      <formula2>100</formula2>
    </dataValidation>
    <dataValidation type="whole" allowBlank="1" showInputMessage="1" showErrorMessage="1" errorTitle="Valor fuera de rango" error="Ingrese un valor correcto" sqref="G11" xr:uid="{E305164E-8D43-4204-B3B3-8CFAC71BD570}">
      <formula1>0</formula1>
      <formula2>100</formula2>
    </dataValidation>
    <dataValidation type="whole" allowBlank="1" showInputMessage="1" showErrorMessage="1" errorTitle="Valor fuera de rango" error="Ingrese un valor correcto" sqref="G12" xr:uid="{1FC6483E-75F9-41C6-A91E-130371162F2A}">
      <formula1>0</formula1>
      <formula2>100</formula2>
    </dataValidation>
    <dataValidation type="whole" allowBlank="1" showInputMessage="1" showErrorMessage="1" errorTitle="Valor fuera de rango" error="Ingrese un valor correcto" sqref="G13" xr:uid="{873A97ED-E97F-4C2E-85D8-1E0BA1F30D28}">
      <formula1>0</formula1>
      <formula2>100</formula2>
    </dataValidation>
    <dataValidation type="whole" allowBlank="1" showInputMessage="1" showErrorMessage="1" errorTitle="Valor fuera de rango" error="Ingrese un valor correcto" sqref="G14" xr:uid="{42044846-D8C0-440E-8B00-B28300BF3ED0}">
      <formula1>0</formula1>
      <formula2>100</formula2>
    </dataValidation>
    <dataValidation type="whole" allowBlank="1" showInputMessage="1" showErrorMessage="1" errorTitle="Valor fuera de rango" error="Ingrese un valor correcto" sqref="G15" xr:uid="{C4B08602-8650-465B-BFD4-4349D215A3B0}">
      <formula1>0</formula1>
      <formula2>100</formula2>
    </dataValidation>
    <dataValidation type="whole" allowBlank="1" showInputMessage="1" showErrorMessage="1" errorTitle="Valor fuera de rango" error="Ingrese un valor correcto" sqref="G16" xr:uid="{4623CA45-71ED-4BA3-A39D-C54B56D60E4D}">
      <formula1>0</formula1>
      <formula2>100</formula2>
    </dataValidation>
    <dataValidation type="whole" allowBlank="1" showInputMessage="1" showErrorMessage="1" errorTitle="Valor fuera de rango" error="Ingrese un valor correcto" sqref="G17" xr:uid="{56706363-ABAE-4D48-AAA6-25667A979C76}">
      <formula1>0</formula1>
      <formula2>100</formula2>
    </dataValidation>
    <dataValidation type="whole" allowBlank="1" showInputMessage="1" showErrorMessage="1" errorTitle="Valor fuera de rango" error="Ingrese un valor correcto" sqref="G18" xr:uid="{C713D967-6BE5-42EE-A771-25A3A6B64420}">
      <formula1>0</formula1>
      <formula2>100</formula2>
    </dataValidation>
    <dataValidation type="whole" allowBlank="1" showInputMessage="1" showErrorMessage="1" errorTitle="Valor fuera de rango" error="Ingrese un valor correcto" sqref="G19" xr:uid="{B247B9CD-4857-4E32-B073-C0CA9F6E6279}">
      <formula1>0</formula1>
      <formula2>100</formula2>
    </dataValidation>
    <dataValidation type="whole" allowBlank="1" showInputMessage="1" showErrorMessage="1" errorTitle="Valor fuera de rango" error="Ingrese un valor correcto" sqref="G20" xr:uid="{A06CF0D8-F9FB-45AF-BEBE-E45A469F5CC7}">
      <formula1>0</formula1>
      <formula2>100</formula2>
    </dataValidation>
    <dataValidation type="whole" allowBlank="1" showInputMessage="1" showErrorMessage="1" errorTitle="Valor fuera de rango" error="Ingrese un valor correcto" sqref="G21" xr:uid="{CBB98309-8FE5-44F6-AAE9-5DCA26C2F2F3}">
      <formula1>0</formula1>
      <formula2>100</formula2>
    </dataValidation>
    <dataValidation type="whole" allowBlank="1" showInputMessage="1" showErrorMessage="1" errorTitle="Valor fuera de rango" error="Ingrese un valor correcto" sqref="G22" xr:uid="{1F03E0A9-1580-4765-B6D7-A88892028FA2}">
      <formula1>0</formula1>
      <formula2>100</formula2>
    </dataValidation>
    <dataValidation type="whole" allowBlank="1" showInputMessage="1" showErrorMessage="1" errorTitle="Valor fuera de rango" error="Ingrese un valor correcto" sqref="G23" xr:uid="{902C0647-B631-44C4-B93F-2867C2BB85D5}">
      <formula1>0</formula1>
      <formula2>100</formula2>
    </dataValidation>
    <dataValidation type="whole" allowBlank="1" showInputMessage="1" showErrorMessage="1" errorTitle="Valor fuera de rango" error="Ingrese un valor correcto" sqref="G24" xr:uid="{783BA82F-665A-4C67-8F28-E6C06FC82C85}">
      <formula1>0</formula1>
      <formula2>100</formula2>
    </dataValidation>
    <dataValidation type="whole" allowBlank="1" showInputMessage="1" showErrorMessage="1" errorTitle="Valor fuera de rango" error="Ingrese un valor correcto" sqref="G25" xr:uid="{A001F3D7-2C03-4006-8BCC-9BFA875B8B7F}">
      <formula1>0</formula1>
      <formula2>100</formula2>
    </dataValidation>
    <dataValidation type="whole" allowBlank="1" showInputMessage="1" showErrorMessage="1" errorTitle="Valor fuera de rango" error="Ingrese un valor correcto" sqref="G26" xr:uid="{E2AC731D-B8D7-451B-99A2-FE49D96CBF3A}">
      <formula1>0</formula1>
      <formula2>100</formula2>
    </dataValidation>
    <dataValidation type="whole" allowBlank="1" showInputMessage="1" showErrorMessage="1" errorTitle="Valor fuera de rango" error="Ingrese un valor correcto" sqref="G27" xr:uid="{1B119638-EE3C-49B7-90D1-F4102CBA144D}">
      <formula1>0</formula1>
      <formula2>100</formula2>
    </dataValidation>
    <dataValidation type="whole" allowBlank="1" showInputMessage="1" showErrorMessage="1" errorTitle="Valor fuera de rango" error="Ingrese un valor correcto" sqref="G28" xr:uid="{6E3D7AD0-1B99-44DB-A7D8-C8276D4F240A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5CCCE-8571-49F8-B729-CE7B1E228E59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124</v>
      </c>
      <c r="C1" s="1" t="s">
        <v>125</v>
      </c>
      <c r="D1" s="5" t="s">
        <v>180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126</v>
      </c>
      <c r="B3" s="12">
        <v>1</v>
      </c>
      <c r="C3" s="13" t="s">
        <v>127</v>
      </c>
      <c r="D3" s="14">
        <v>78</v>
      </c>
      <c r="E3" s="14">
        <v>90</v>
      </c>
      <c r="F3" s="14">
        <v>86</v>
      </c>
      <c r="G3" s="15"/>
      <c r="H3" s="14"/>
      <c r="I3" s="14"/>
      <c r="J3" s="14"/>
      <c r="M3" s="11">
        <f>D3+E3+F3+G3+H3</f>
        <v>254</v>
      </c>
      <c r="N3">
        <f>M3*0.17</f>
        <v>43.18</v>
      </c>
      <c r="O3">
        <f>I3*0.15</f>
        <v>0</v>
      </c>
      <c r="P3">
        <f>ROUND(N3+O3,0)</f>
        <v>43</v>
      </c>
    </row>
    <row r="4" spans="1:16" x14ac:dyDescent="0.25">
      <c r="A4" s="12" t="s">
        <v>128</v>
      </c>
      <c r="B4" s="12">
        <v>2</v>
      </c>
      <c r="C4" s="13" t="s">
        <v>129</v>
      </c>
      <c r="D4" s="14">
        <v>87</v>
      </c>
      <c r="E4" s="14">
        <v>70</v>
      </c>
      <c r="F4" s="14">
        <v>65</v>
      </c>
      <c r="G4" s="15"/>
      <c r="H4" s="14"/>
      <c r="I4" s="14"/>
      <c r="J4" s="14"/>
      <c r="M4" s="11">
        <f>D4+E4+F4+G4+H4</f>
        <v>222</v>
      </c>
      <c r="N4">
        <f>M4*0.17</f>
        <v>37.74</v>
      </c>
      <c r="O4">
        <f>I4*0.15</f>
        <v>0</v>
      </c>
      <c r="P4">
        <f>ROUND(N4+O4,0)</f>
        <v>38</v>
      </c>
    </row>
    <row r="5" spans="1:16" x14ac:dyDescent="0.25">
      <c r="A5" s="12" t="s">
        <v>130</v>
      </c>
      <c r="B5" s="12">
        <v>3</v>
      </c>
      <c r="C5" s="13" t="s">
        <v>131</v>
      </c>
      <c r="D5" s="14">
        <v>55</v>
      </c>
      <c r="E5" s="14">
        <v>56</v>
      </c>
      <c r="F5" s="14">
        <v>63</v>
      </c>
      <c r="G5" s="15"/>
      <c r="H5" s="14"/>
      <c r="I5" s="14"/>
      <c r="J5" s="14"/>
      <c r="M5" s="11">
        <f>D5+E5+F5+G5+H5</f>
        <v>174</v>
      </c>
      <c r="N5">
        <f>M5*0.17</f>
        <v>29.580000000000002</v>
      </c>
      <c r="O5">
        <f>I5*0.15</f>
        <v>0</v>
      </c>
      <c r="P5">
        <f>ROUND(N5+O5,0)</f>
        <v>30</v>
      </c>
    </row>
    <row r="6" spans="1:16" x14ac:dyDescent="0.25">
      <c r="A6" s="12" t="s">
        <v>132</v>
      </c>
      <c r="B6" s="12">
        <v>4</v>
      </c>
      <c r="C6" s="13" t="s">
        <v>133</v>
      </c>
      <c r="D6" s="14">
        <v>86</v>
      </c>
      <c r="E6" s="14">
        <v>86</v>
      </c>
      <c r="F6" s="14">
        <v>90</v>
      </c>
      <c r="G6" s="15"/>
      <c r="H6" s="14"/>
      <c r="I6" s="14"/>
      <c r="J6" s="14"/>
      <c r="M6" s="11">
        <f>D6+E6+F6+G6+H6</f>
        <v>262</v>
      </c>
      <c r="N6">
        <f>M6*0.17</f>
        <v>44.540000000000006</v>
      </c>
      <c r="O6">
        <f>I6*0.15</f>
        <v>0</v>
      </c>
      <c r="P6">
        <f>ROUND(N6+O6,0)</f>
        <v>45</v>
      </c>
    </row>
    <row r="7" spans="1:16" x14ac:dyDescent="0.25">
      <c r="A7" s="12" t="s">
        <v>134</v>
      </c>
      <c r="B7" s="12">
        <v>5</v>
      </c>
      <c r="C7" s="13" t="s">
        <v>135</v>
      </c>
      <c r="D7" s="14">
        <v>87</v>
      </c>
      <c r="E7" s="14">
        <v>94</v>
      </c>
      <c r="F7" s="14">
        <v>85</v>
      </c>
      <c r="G7" s="15"/>
      <c r="H7" s="14"/>
      <c r="I7" s="14"/>
      <c r="J7" s="14"/>
      <c r="M7" s="11">
        <f>D7+E7+F7+G7+H7</f>
        <v>266</v>
      </c>
      <c r="N7">
        <f>M7*0.17</f>
        <v>45.220000000000006</v>
      </c>
      <c r="O7">
        <f>I7*0.15</f>
        <v>0</v>
      </c>
      <c r="P7">
        <f>ROUND(N7+O7,0)</f>
        <v>45</v>
      </c>
    </row>
    <row r="8" spans="1:16" x14ac:dyDescent="0.25">
      <c r="A8" s="12" t="s">
        <v>136</v>
      </c>
      <c r="B8" s="12">
        <v>6</v>
      </c>
      <c r="C8" s="13" t="s">
        <v>137</v>
      </c>
      <c r="D8" s="14">
        <v>95</v>
      </c>
      <c r="E8" s="14">
        <v>96</v>
      </c>
      <c r="F8" s="14">
        <v>86</v>
      </c>
      <c r="G8" s="15"/>
      <c r="H8" s="14"/>
      <c r="I8" s="14"/>
      <c r="J8" s="14"/>
      <c r="M8" s="11">
        <f>D8+E8+F8+G8+H8</f>
        <v>277</v>
      </c>
      <c r="N8">
        <f>M8*0.17</f>
        <v>47.09</v>
      </c>
      <c r="O8">
        <f>I8*0.15</f>
        <v>0</v>
      </c>
      <c r="P8">
        <f>ROUND(N8+O8,0)</f>
        <v>47</v>
      </c>
    </row>
    <row r="9" spans="1:16" x14ac:dyDescent="0.25">
      <c r="A9" s="12" t="s">
        <v>138</v>
      </c>
      <c r="B9" s="12">
        <v>7</v>
      </c>
      <c r="C9" s="13" t="s">
        <v>139</v>
      </c>
      <c r="D9" s="14"/>
      <c r="E9" s="14">
        <v>90</v>
      </c>
      <c r="F9" s="14">
        <v>87</v>
      </c>
      <c r="G9" s="15"/>
      <c r="H9" s="14"/>
      <c r="I9" s="14"/>
      <c r="J9" s="14"/>
      <c r="M9" s="11">
        <f>D9+E9+F9+G9+H9</f>
        <v>177</v>
      </c>
      <c r="N9">
        <f>M9*0.17</f>
        <v>30.090000000000003</v>
      </c>
      <c r="O9">
        <f>I9*0.15</f>
        <v>0</v>
      </c>
      <c r="P9">
        <f>ROUND(N9+O9,0)</f>
        <v>30</v>
      </c>
    </row>
    <row r="10" spans="1:16" x14ac:dyDescent="0.25">
      <c r="A10" s="12" t="s">
        <v>140</v>
      </c>
      <c r="B10" s="12">
        <v>8</v>
      </c>
      <c r="C10" s="13" t="s">
        <v>141</v>
      </c>
      <c r="D10" s="14">
        <v>86</v>
      </c>
      <c r="E10" s="14">
        <v>92</v>
      </c>
      <c r="F10" s="14">
        <v>82</v>
      </c>
      <c r="G10" s="15"/>
      <c r="H10" s="14"/>
      <c r="I10" s="14"/>
      <c r="J10" s="14"/>
      <c r="M10" s="11">
        <f>D10+E10+F10+G10+H10</f>
        <v>260</v>
      </c>
      <c r="N10">
        <f>M10*0.17</f>
        <v>44.2</v>
      </c>
      <c r="O10">
        <f>I10*0.15</f>
        <v>0</v>
      </c>
      <c r="P10">
        <f>ROUND(N10+O10,0)</f>
        <v>44</v>
      </c>
    </row>
    <row r="11" spans="1:16" x14ac:dyDescent="0.25">
      <c r="A11" s="12" t="s">
        <v>142</v>
      </c>
      <c r="B11" s="12">
        <v>9</v>
      </c>
      <c r="C11" s="13" t="s">
        <v>143</v>
      </c>
      <c r="D11" s="14">
        <v>92</v>
      </c>
      <c r="E11" s="14">
        <v>92</v>
      </c>
      <c r="F11" s="14">
        <v>87</v>
      </c>
      <c r="G11" s="15"/>
      <c r="H11" s="14"/>
      <c r="I11" s="14"/>
      <c r="J11" s="14"/>
      <c r="M11" s="11">
        <f>D11+E11+F11+G11+H11</f>
        <v>271</v>
      </c>
      <c r="N11">
        <f>M11*0.17</f>
        <v>46.07</v>
      </c>
      <c r="O11">
        <f>I11*0.15</f>
        <v>0</v>
      </c>
      <c r="P11">
        <f>ROUND(N11+O11,0)</f>
        <v>46</v>
      </c>
    </row>
    <row r="12" spans="1:16" x14ac:dyDescent="0.25">
      <c r="A12" s="12" t="s">
        <v>144</v>
      </c>
      <c r="B12" s="12">
        <v>10</v>
      </c>
      <c r="C12" s="13" t="s">
        <v>145</v>
      </c>
      <c r="D12" s="14">
        <v>97</v>
      </c>
      <c r="E12" s="14">
        <v>100</v>
      </c>
      <c r="F12" s="14">
        <v>93</v>
      </c>
      <c r="G12" s="15"/>
      <c r="H12" s="14"/>
      <c r="I12" s="14"/>
      <c r="J12" s="14"/>
      <c r="M12" s="11">
        <f>D12+E12+F12+G12+H12</f>
        <v>290</v>
      </c>
      <c r="N12">
        <f>M12*0.17</f>
        <v>49.300000000000004</v>
      </c>
      <c r="O12">
        <f>I12*0.15</f>
        <v>0</v>
      </c>
      <c r="P12">
        <f>ROUND(N12+O12,0)</f>
        <v>49</v>
      </c>
    </row>
    <row r="13" spans="1:16" x14ac:dyDescent="0.25">
      <c r="A13" s="12" t="s">
        <v>146</v>
      </c>
      <c r="B13" s="12">
        <v>11</v>
      </c>
      <c r="C13" s="13" t="s">
        <v>147</v>
      </c>
      <c r="D13" s="14">
        <v>79</v>
      </c>
      <c r="E13" s="14">
        <v>80</v>
      </c>
      <c r="F13" s="14">
        <v>84</v>
      </c>
      <c r="G13" s="15"/>
      <c r="H13" s="14"/>
      <c r="I13" s="14"/>
      <c r="J13" s="14"/>
      <c r="M13" s="11">
        <f>D13+E13+F13+G13+H13</f>
        <v>243</v>
      </c>
      <c r="N13">
        <f>M13*0.17</f>
        <v>41.31</v>
      </c>
      <c r="O13">
        <f>I13*0.15</f>
        <v>0</v>
      </c>
      <c r="P13">
        <f>ROUND(N13+O13,0)</f>
        <v>41</v>
      </c>
    </row>
    <row r="14" spans="1:16" x14ac:dyDescent="0.25">
      <c r="A14" s="12" t="s">
        <v>148</v>
      </c>
      <c r="B14" s="12">
        <v>12</v>
      </c>
      <c r="C14" s="13" t="s">
        <v>149</v>
      </c>
      <c r="D14" s="14">
        <v>84</v>
      </c>
      <c r="E14" s="14">
        <v>72</v>
      </c>
      <c r="F14" s="14">
        <v>67</v>
      </c>
      <c r="G14" s="15"/>
      <c r="H14" s="14"/>
      <c r="I14" s="14"/>
      <c r="J14" s="14"/>
      <c r="M14" s="11">
        <f>D14+E14+F14+G14+H14</f>
        <v>223</v>
      </c>
      <c r="N14">
        <f>M14*0.17</f>
        <v>37.910000000000004</v>
      </c>
      <c r="O14">
        <f>I14*0.15</f>
        <v>0</v>
      </c>
      <c r="P14">
        <f>ROUND(N14+O14,0)</f>
        <v>38</v>
      </c>
    </row>
    <row r="15" spans="1:16" x14ac:dyDescent="0.25">
      <c r="A15" s="12" t="s">
        <v>150</v>
      </c>
      <c r="B15" s="12">
        <v>13</v>
      </c>
      <c r="C15" s="13" t="s">
        <v>151</v>
      </c>
      <c r="D15" s="14">
        <v>81</v>
      </c>
      <c r="E15" s="14">
        <v>71</v>
      </c>
      <c r="F15" s="14">
        <v>78</v>
      </c>
      <c r="G15" s="15"/>
      <c r="H15" s="14"/>
      <c r="I15" s="14"/>
      <c r="J15" s="14"/>
      <c r="M15" s="11">
        <f>D15+E15+F15+G15+H15</f>
        <v>230</v>
      </c>
      <c r="N15">
        <f>M15*0.17</f>
        <v>39.1</v>
      </c>
      <c r="O15">
        <f>I15*0.15</f>
        <v>0</v>
      </c>
      <c r="P15">
        <f>ROUND(N15+O15,0)</f>
        <v>39</v>
      </c>
    </row>
    <row r="16" spans="1:16" x14ac:dyDescent="0.25">
      <c r="A16" s="12" t="s">
        <v>152</v>
      </c>
      <c r="B16" s="12">
        <v>14</v>
      </c>
      <c r="C16" s="13" t="s">
        <v>153</v>
      </c>
      <c r="D16" s="14">
        <v>97</v>
      </c>
      <c r="E16" s="14">
        <v>95</v>
      </c>
      <c r="F16" s="14">
        <v>96</v>
      </c>
      <c r="G16" s="15"/>
      <c r="H16" s="14"/>
      <c r="I16" s="14"/>
      <c r="J16" s="14"/>
      <c r="M16" s="11">
        <f>D16+E16+F16+G16+H16</f>
        <v>288</v>
      </c>
      <c r="N16">
        <f>M16*0.17</f>
        <v>48.96</v>
      </c>
      <c r="O16">
        <f>I16*0.15</f>
        <v>0</v>
      </c>
      <c r="P16">
        <f>ROUND(N16+O16,0)</f>
        <v>49</v>
      </c>
    </row>
    <row r="17" spans="1:16" x14ac:dyDescent="0.25">
      <c r="A17" s="12" t="s">
        <v>154</v>
      </c>
      <c r="B17" s="12">
        <v>15</v>
      </c>
      <c r="C17" s="13" t="s">
        <v>155</v>
      </c>
      <c r="D17" s="14">
        <v>74</v>
      </c>
      <c r="E17" s="14">
        <v>71</v>
      </c>
      <c r="F17" s="14">
        <v>88</v>
      </c>
      <c r="G17" s="15"/>
      <c r="H17" s="14"/>
      <c r="I17" s="14"/>
      <c r="J17" s="14"/>
      <c r="M17" s="11">
        <f>D17+E17+F17+G17+H17</f>
        <v>233</v>
      </c>
      <c r="N17">
        <f>M17*0.17</f>
        <v>39.61</v>
      </c>
      <c r="O17">
        <f>I17*0.15</f>
        <v>0</v>
      </c>
      <c r="P17">
        <f>ROUND(N17+O17,0)</f>
        <v>40</v>
      </c>
    </row>
    <row r="18" spans="1:16" x14ac:dyDescent="0.25">
      <c r="A18" s="12" t="s">
        <v>156</v>
      </c>
      <c r="B18" s="12">
        <v>16</v>
      </c>
      <c r="C18" s="13" t="s">
        <v>157</v>
      </c>
      <c r="D18" s="14">
        <v>77</v>
      </c>
      <c r="E18" s="14">
        <v>69</v>
      </c>
      <c r="F18" s="14">
        <v>75</v>
      </c>
      <c r="G18" s="15"/>
      <c r="H18" s="14"/>
      <c r="I18" s="14"/>
      <c r="J18" s="14"/>
      <c r="M18" s="11">
        <f>D18+E18+F18+G18+H18</f>
        <v>221</v>
      </c>
      <c r="N18">
        <f>M18*0.17</f>
        <v>37.57</v>
      </c>
      <c r="O18">
        <f>I18*0.15</f>
        <v>0</v>
      </c>
      <c r="P18">
        <f>ROUND(N18+O18,0)</f>
        <v>38</v>
      </c>
    </row>
    <row r="19" spans="1:16" x14ac:dyDescent="0.25">
      <c r="A19" s="12" t="s">
        <v>158</v>
      </c>
      <c r="B19" s="12">
        <v>17</v>
      </c>
      <c r="C19" s="13" t="s">
        <v>159</v>
      </c>
      <c r="D19" s="14">
        <v>88</v>
      </c>
      <c r="E19" s="14">
        <v>80</v>
      </c>
      <c r="F19" s="14">
        <v>81</v>
      </c>
      <c r="G19" s="15"/>
      <c r="H19" s="14"/>
      <c r="I19" s="14"/>
      <c r="J19" s="14"/>
      <c r="M19" s="11">
        <f>D19+E19+F19+G19+H19</f>
        <v>249</v>
      </c>
      <c r="N19">
        <f>M19*0.17</f>
        <v>42.330000000000005</v>
      </c>
      <c r="O19">
        <f>I19*0.15</f>
        <v>0</v>
      </c>
      <c r="P19">
        <f>ROUND(N19+O19,0)</f>
        <v>42</v>
      </c>
    </row>
    <row r="20" spans="1:16" x14ac:dyDescent="0.25">
      <c r="A20" s="12" t="s">
        <v>160</v>
      </c>
      <c r="B20" s="12">
        <v>18</v>
      </c>
      <c r="C20" s="13" t="s">
        <v>161</v>
      </c>
      <c r="D20" s="14">
        <v>81</v>
      </c>
      <c r="E20" s="14">
        <v>77</v>
      </c>
      <c r="F20" s="14">
        <v>85</v>
      </c>
      <c r="G20" s="15"/>
      <c r="H20" s="14"/>
      <c r="I20" s="14"/>
      <c r="J20" s="14"/>
      <c r="M20" s="11">
        <f>D20+E20+F20+G20+H20</f>
        <v>243</v>
      </c>
      <c r="N20">
        <f>M20*0.17</f>
        <v>41.31</v>
      </c>
      <c r="O20">
        <f>I20*0.15</f>
        <v>0</v>
      </c>
      <c r="P20">
        <f>ROUND(N20+O20,0)</f>
        <v>41</v>
      </c>
    </row>
    <row r="21" spans="1:16" x14ac:dyDescent="0.25">
      <c r="A21" s="12" t="s">
        <v>162</v>
      </c>
      <c r="B21" s="12">
        <v>19</v>
      </c>
      <c r="C21" s="13" t="s">
        <v>163</v>
      </c>
      <c r="D21" s="14">
        <v>99</v>
      </c>
      <c r="E21" s="14">
        <v>96</v>
      </c>
      <c r="F21" s="14">
        <v>96</v>
      </c>
      <c r="G21" s="15"/>
      <c r="H21" s="14"/>
      <c r="I21" s="14"/>
      <c r="J21" s="14"/>
      <c r="M21" s="11">
        <f>D21+E21+F21+G21+H21</f>
        <v>291</v>
      </c>
      <c r="N21">
        <f>M21*0.17</f>
        <v>49.470000000000006</v>
      </c>
      <c r="O21">
        <f>I21*0.15</f>
        <v>0</v>
      </c>
      <c r="P21">
        <f>ROUND(N21+O21,0)</f>
        <v>49</v>
      </c>
    </row>
    <row r="22" spans="1:16" x14ac:dyDescent="0.25">
      <c r="A22" s="12" t="s">
        <v>164</v>
      </c>
      <c r="B22" s="12">
        <v>20</v>
      </c>
      <c r="C22" s="13" t="s">
        <v>165</v>
      </c>
      <c r="D22" s="14">
        <v>95</v>
      </c>
      <c r="E22" s="14">
        <v>96</v>
      </c>
      <c r="F22" s="14">
        <v>98</v>
      </c>
      <c r="G22" s="15"/>
      <c r="H22" s="14"/>
      <c r="I22" s="14"/>
      <c r="J22" s="14"/>
      <c r="M22" s="11">
        <f>D22+E22+F22+G22+H22</f>
        <v>289</v>
      </c>
      <c r="N22">
        <f>M22*0.17</f>
        <v>49.13</v>
      </c>
      <c r="O22">
        <f>I22*0.15</f>
        <v>0</v>
      </c>
      <c r="P22">
        <f>ROUND(N22+O22,0)</f>
        <v>49</v>
      </c>
    </row>
    <row r="23" spans="1:16" x14ac:dyDescent="0.25">
      <c r="A23" s="12" t="s">
        <v>166</v>
      </c>
      <c r="B23" s="12">
        <v>21</v>
      </c>
      <c r="C23" s="13" t="s">
        <v>167</v>
      </c>
      <c r="D23" s="14">
        <v>90</v>
      </c>
      <c r="E23" s="14">
        <v>81</v>
      </c>
      <c r="F23" s="14">
        <v>83</v>
      </c>
      <c r="G23" s="15"/>
      <c r="H23" s="14"/>
      <c r="I23" s="14"/>
      <c r="J23" s="14"/>
      <c r="M23" s="11">
        <f>D23+E23+F23+G23+H23</f>
        <v>254</v>
      </c>
      <c r="N23">
        <f>M23*0.17</f>
        <v>43.18</v>
      </c>
      <c r="O23">
        <f>I23*0.15</f>
        <v>0</v>
      </c>
      <c r="P23">
        <f>ROUND(N23+O23,0)</f>
        <v>43</v>
      </c>
    </row>
    <row r="24" spans="1:16" x14ac:dyDescent="0.25">
      <c r="A24" s="12" t="s">
        <v>168</v>
      </c>
      <c r="B24" s="12">
        <v>22</v>
      </c>
      <c r="C24" s="13" t="s">
        <v>169</v>
      </c>
      <c r="D24" s="14">
        <v>100</v>
      </c>
      <c r="E24" s="14">
        <v>87</v>
      </c>
      <c r="F24" s="14">
        <v>89</v>
      </c>
      <c r="G24" s="15"/>
      <c r="H24" s="14"/>
      <c r="I24" s="14"/>
      <c r="J24" s="14"/>
      <c r="M24" s="11">
        <f>D24+E24+F24+G24+H24</f>
        <v>276</v>
      </c>
      <c r="N24">
        <f>M24*0.17</f>
        <v>46.92</v>
      </c>
      <c r="O24">
        <f>I24*0.15</f>
        <v>0</v>
      </c>
      <c r="P24">
        <f>ROUND(N24+O24,0)</f>
        <v>47</v>
      </c>
    </row>
    <row r="25" spans="1:16" x14ac:dyDescent="0.25">
      <c r="A25" s="12" t="s">
        <v>170</v>
      </c>
      <c r="B25" s="12">
        <v>23</v>
      </c>
      <c r="C25" s="13" t="s">
        <v>171</v>
      </c>
      <c r="D25" s="14">
        <v>100</v>
      </c>
      <c r="E25" s="14">
        <v>98</v>
      </c>
      <c r="F25" s="14">
        <v>91</v>
      </c>
      <c r="G25" s="15"/>
      <c r="H25" s="14"/>
      <c r="I25" s="14"/>
      <c r="J25" s="14"/>
      <c r="M25" s="11">
        <f>D25+E25+F25+G25+H25</f>
        <v>289</v>
      </c>
      <c r="N25">
        <f>M25*0.17</f>
        <v>49.13</v>
      </c>
      <c r="O25">
        <f>I25*0.15</f>
        <v>0</v>
      </c>
      <c r="P25">
        <f>ROUND(N25+O25,0)</f>
        <v>49</v>
      </c>
    </row>
    <row r="26" spans="1:16" x14ac:dyDescent="0.25">
      <c r="A26" s="12" t="s">
        <v>172</v>
      </c>
      <c r="B26" s="12">
        <v>24</v>
      </c>
      <c r="C26" s="13" t="s">
        <v>173</v>
      </c>
      <c r="D26" s="14">
        <v>100</v>
      </c>
      <c r="E26" s="14">
        <v>97</v>
      </c>
      <c r="F26" s="14">
        <v>94</v>
      </c>
      <c r="G26" s="15"/>
      <c r="H26" s="14"/>
      <c r="I26" s="14"/>
      <c r="J26" s="14"/>
      <c r="M26" s="11">
        <f>D26+E26+F26+G26+H26</f>
        <v>291</v>
      </c>
      <c r="N26">
        <f>M26*0.17</f>
        <v>49.470000000000006</v>
      </c>
      <c r="O26">
        <f>I26*0.15</f>
        <v>0</v>
      </c>
      <c r="P26">
        <f>ROUND(N26+O26,0)</f>
        <v>49</v>
      </c>
    </row>
    <row r="27" spans="1:16" x14ac:dyDescent="0.25">
      <c r="A27" s="12" t="s">
        <v>174</v>
      </c>
      <c r="B27" s="12">
        <v>25</v>
      </c>
      <c r="C27" s="13" t="s">
        <v>175</v>
      </c>
      <c r="D27" s="14">
        <v>100</v>
      </c>
      <c r="E27" s="14">
        <v>99</v>
      </c>
      <c r="F27" s="14">
        <v>94</v>
      </c>
      <c r="G27" s="15"/>
      <c r="H27" s="14"/>
      <c r="I27" s="14"/>
      <c r="J27" s="14"/>
      <c r="M27" s="11">
        <f>D27+E27+F27+G27+H27</f>
        <v>293</v>
      </c>
      <c r="N27">
        <f>M27*0.17</f>
        <v>49.81</v>
      </c>
      <c r="O27">
        <f>I27*0.15</f>
        <v>0</v>
      </c>
      <c r="P27">
        <f>ROUND(N27+O27,0)</f>
        <v>50</v>
      </c>
    </row>
    <row r="28" spans="1:16" x14ac:dyDescent="0.25">
      <c r="A28" s="12" t="s">
        <v>176</v>
      </c>
      <c r="B28" s="12">
        <v>26</v>
      </c>
      <c r="C28" s="13" t="s">
        <v>177</v>
      </c>
      <c r="D28" s="14">
        <v>81</v>
      </c>
      <c r="E28" s="14">
        <v>75</v>
      </c>
      <c r="F28" s="14">
        <v>91</v>
      </c>
      <c r="G28" s="15"/>
      <c r="H28" s="14"/>
      <c r="I28" s="14"/>
      <c r="J28" s="14"/>
      <c r="M28" s="11">
        <f>D28+E28+F28+G28+H28</f>
        <v>247</v>
      </c>
      <c r="N28">
        <f>M28*0.17</f>
        <v>41.99</v>
      </c>
      <c r="O28">
        <f>I28*0.15</f>
        <v>0</v>
      </c>
      <c r="P28">
        <f>ROUND(N28+O28,0)</f>
        <v>42</v>
      </c>
    </row>
    <row r="29" spans="1:16" x14ac:dyDescent="0.25">
      <c r="A29" s="12" t="s">
        <v>178</v>
      </c>
      <c r="B29" s="12">
        <v>27</v>
      </c>
      <c r="C29" s="13" t="s">
        <v>179</v>
      </c>
      <c r="D29" s="14">
        <v>63</v>
      </c>
      <c r="E29" s="14">
        <v>58</v>
      </c>
      <c r="F29" s="14">
        <v>76</v>
      </c>
      <c r="G29" s="15"/>
      <c r="H29" s="14"/>
      <c r="I29" s="14"/>
      <c r="J29" s="14"/>
      <c r="M29" s="11">
        <f>D29+E29+F29+G29+H29</f>
        <v>197</v>
      </c>
      <c r="N29">
        <f>M29*0.17</f>
        <v>33.49</v>
      </c>
      <c r="O29">
        <f>I29*0.15</f>
        <v>0</v>
      </c>
      <c r="P29">
        <f>ROUND(N29+O29,0)</f>
        <v>33</v>
      </c>
    </row>
  </sheetData>
  <sheetProtection algorithmName="SHA-512" hashValue="sPkOgmxL46QVkzdYhOSa4da5JQow2NvML99TuXZnBnwX956OFg2Z43/VgW7Vqgj61+LEP1gspjGwCvbX6/su5Q==" saltValue="MW4UUVzaOd/1j/62kaFE/g==" spinCount="100000" sheet="1" objects="1" scenarios="1"/>
  <dataValidations count="27">
    <dataValidation type="whole" allowBlank="1" showInputMessage="1" showErrorMessage="1" errorTitle="Valor fuera de rango" error="Ingrese un valor correcto" sqref="G3" xr:uid="{15D7ABDF-60EF-4C4D-9373-9D20305F652E}">
      <formula1>0</formula1>
      <formula2>100</formula2>
    </dataValidation>
    <dataValidation type="whole" allowBlank="1" showInputMessage="1" showErrorMessage="1" errorTitle="Valor fuera de rango" error="Ingrese un valor correcto" sqref="G4" xr:uid="{C1F13C8B-2602-41E6-8F94-91BA49F0D96E}">
      <formula1>0</formula1>
      <formula2>100</formula2>
    </dataValidation>
    <dataValidation type="whole" allowBlank="1" showInputMessage="1" showErrorMessage="1" errorTitle="Valor fuera de rango" error="Ingrese un valor correcto" sqref="G5" xr:uid="{2D3F9424-278C-4D11-AB64-059277BE634A}">
      <formula1>0</formula1>
      <formula2>100</formula2>
    </dataValidation>
    <dataValidation type="whole" allowBlank="1" showInputMessage="1" showErrorMessage="1" errorTitle="Valor fuera de rango" error="Ingrese un valor correcto" sqref="G6" xr:uid="{81164EDA-E694-42A2-9A58-0323E33611A2}">
      <formula1>0</formula1>
      <formula2>100</formula2>
    </dataValidation>
    <dataValidation type="whole" allowBlank="1" showInputMessage="1" showErrorMessage="1" errorTitle="Valor fuera de rango" error="Ingrese un valor correcto" sqref="G7" xr:uid="{27A03054-89FA-4539-9CBE-141705D5F9FC}">
      <formula1>0</formula1>
      <formula2>100</formula2>
    </dataValidation>
    <dataValidation type="whole" allowBlank="1" showInputMessage="1" showErrorMessage="1" errorTitle="Valor fuera de rango" error="Ingrese un valor correcto" sqref="G8" xr:uid="{C74366DE-AF7E-4FE8-B513-33FA10422BFD}">
      <formula1>0</formula1>
      <formula2>100</formula2>
    </dataValidation>
    <dataValidation type="whole" allowBlank="1" showInputMessage="1" showErrorMessage="1" errorTitle="Valor fuera de rango" error="Ingrese un valor correcto" sqref="G9" xr:uid="{B095382A-3159-4FE0-8BFF-66E2A9776E53}">
      <formula1>0</formula1>
      <formula2>100</formula2>
    </dataValidation>
    <dataValidation type="whole" allowBlank="1" showInputMessage="1" showErrorMessage="1" errorTitle="Valor fuera de rango" error="Ingrese un valor correcto" sqref="G10" xr:uid="{E03917FB-8F70-4E42-A52B-05BE7380385A}">
      <formula1>0</formula1>
      <formula2>100</formula2>
    </dataValidation>
    <dataValidation type="whole" allowBlank="1" showInputMessage="1" showErrorMessage="1" errorTitle="Valor fuera de rango" error="Ingrese un valor correcto" sqref="G11" xr:uid="{27C23BFD-6896-485A-B44E-D05274C2269B}">
      <formula1>0</formula1>
      <formula2>100</formula2>
    </dataValidation>
    <dataValidation type="whole" allowBlank="1" showInputMessage="1" showErrorMessage="1" errorTitle="Valor fuera de rango" error="Ingrese un valor correcto" sqref="G12" xr:uid="{6725139D-3808-45F9-BA81-9FA8F269237E}">
      <formula1>0</formula1>
      <formula2>100</formula2>
    </dataValidation>
    <dataValidation type="whole" allowBlank="1" showInputMessage="1" showErrorMessage="1" errorTitle="Valor fuera de rango" error="Ingrese un valor correcto" sqref="G13" xr:uid="{C38A96FE-01C0-4BE5-8BF3-54999571C6C7}">
      <formula1>0</formula1>
      <formula2>100</formula2>
    </dataValidation>
    <dataValidation type="whole" allowBlank="1" showInputMessage="1" showErrorMessage="1" errorTitle="Valor fuera de rango" error="Ingrese un valor correcto" sqref="G14" xr:uid="{3D63A336-82FE-40B7-9E06-6342B292F428}">
      <formula1>0</formula1>
      <formula2>100</formula2>
    </dataValidation>
    <dataValidation type="whole" allowBlank="1" showInputMessage="1" showErrorMessage="1" errorTitle="Valor fuera de rango" error="Ingrese un valor correcto" sqref="G15" xr:uid="{FDEFCEAB-CFDB-4678-945D-80B98674AE2E}">
      <formula1>0</formula1>
      <formula2>100</formula2>
    </dataValidation>
    <dataValidation type="whole" allowBlank="1" showInputMessage="1" showErrorMessage="1" errorTitle="Valor fuera de rango" error="Ingrese un valor correcto" sqref="G16" xr:uid="{573E3C24-ED0E-4163-BF82-F94F6A7E992B}">
      <formula1>0</formula1>
      <formula2>100</formula2>
    </dataValidation>
    <dataValidation type="whole" allowBlank="1" showInputMessage="1" showErrorMessage="1" errorTitle="Valor fuera de rango" error="Ingrese un valor correcto" sqref="G17" xr:uid="{1995A7F0-6915-400C-AFCF-DD53E078FE2B}">
      <formula1>0</formula1>
      <formula2>100</formula2>
    </dataValidation>
    <dataValidation type="whole" allowBlank="1" showInputMessage="1" showErrorMessage="1" errorTitle="Valor fuera de rango" error="Ingrese un valor correcto" sqref="G18" xr:uid="{459104A9-037A-43E6-962D-CA85D9CA7E65}">
      <formula1>0</formula1>
      <formula2>100</formula2>
    </dataValidation>
    <dataValidation type="whole" allowBlank="1" showInputMessage="1" showErrorMessage="1" errorTitle="Valor fuera de rango" error="Ingrese un valor correcto" sqref="G19" xr:uid="{D91DF217-EA9E-4E52-B8DF-C184332A67C5}">
      <formula1>0</formula1>
      <formula2>100</formula2>
    </dataValidation>
    <dataValidation type="whole" allowBlank="1" showInputMessage="1" showErrorMessage="1" errorTitle="Valor fuera de rango" error="Ingrese un valor correcto" sqref="G20" xr:uid="{BE2DBA35-09FE-404E-87F8-41F58E1A2AED}">
      <formula1>0</formula1>
      <formula2>100</formula2>
    </dataValidation>
    <dataValidation type="whole" allowBlank="1" showInputMessage="1" showErrorMessage="1" errorTitle="Valor fuera de rango" error="Ingrese un valor correcto" sqref="G21" xr:uid="{51FEC320-FCDC-449B-98EB-2353C878627E}">
      <formula1>0</formula1>
      <formula2>100</formula2>
    </dataValidation>
    <dataValidation type="whole" allowBlank="1" showInputMessage="1" showErrorMessage="1" errorTitle="Valor fuera de rango" error="Ingrese un valor correcto" sqref="G22" xr:uid="{D66B25E9-DFC5-4861-B8AE-C7D0620CA809}">
      <formula1>0</formula1>
      <formula2>100</formula2>
    </dataValidation>
    <dataValidation type="whole" allowBlank="1" showInputMessage="1" showErrorMessage="1" errorTitle="Valor fuera de rango" error="Ingrese un valor correcto" sqref="G23" xr:uid="{4758B666-0316-48C8-8256-F2F6C4378CAF}">
      <formula1>0</formula1>
      <formula2>100</formula2>
    </dataValidation>
    <dataValidation type="whole" allowBlank="1" showInputMessage="1" showErrorMessage="1" errorTitle="Valor fuera de rango" error="Ingrese un valor correcto" sqref="G24" xr:uid="{C232EB47-5FD2-4B7E-B4D0-4DFF0C438ADE}">
      <formula1>0</formula1>
      <formula2>100</formula2>
    </dataValidation>
    <dataValidation type="whole" allowBlank="1" showInputMessage="1" showErrorMessage="1" errorTitle="Valor fuera de rango" error="Ingrese un valor correcto" sqref="G25" xr:uid="{1DF3447A-8D6C-4800-9560-4DE49B9665E3}">
      <formula1>0</formula1>
      <formula2>100</formula2>
    </dataValidation>
    <dataValidation type="whole" allowBlank="1" showInputMessage="1" showErrorMessage="1" errorTitle="Valor fuera de rango" error="Ingrese un valor correcto" sqref="G26" xr:uid="{B61E83BA-1FAF-4655-81D0-818ED785B579}">
      <formula1>0</formula1>
      <formula2>100</formula2>
    </dataValidation>
    <dataValidation type="whole" allowBlank="1" showInputMessage="1" showErrorMessage="1" errorTitle="Valor fuera de rango" error="Ingrese un valor correcto" sqref="G27" xr:uid="{44542CD1-AB75-497C-9C5B-599745981409}">
      <formula1>0</formula1>
      <formula2>100</formula2>
    </dataValidation>
    <dataValidation type="whole" allowBlank="1" showInputMessage="1" showErrorMessage="1" errorTitle="Valor fuera de rango" error="Ingrese un valor correcto" sqref="G28" xr:uid="{FAAE148B-25BF-4E8F-B04E-45ECFD142683}">
      <formula1>0</formula1>
      <formula2>100</formula2>
    </dataValidation>
    <dataValidation type="whole" allowBlank="1" showInputMessage="1" showErrorMessage="1" errorTitle="Valor fuera de rango" error="Ingrese un valor correcto" sqref="G29" xr:uid="{0293AF1C-D6B7-4613-AB84-506A0D17F48A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8A02-9A8D-401B-8267-6E8834A4DB3D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42578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181</v>
      </c>
      <c r="C1" s="1" t="s">
        <v>182</v>
      </c>
      <c r="D1" s="5" t="s">
        <v>237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183</v>
      </c>
      <c r="B3" s="12">
        <v>1</v>
      </c>
      <c r="C3" s="13" t="s">
        <v>184</v>
      </c>
      <c r="D3" s="14">
        <v>96</v>
      </c>
      <c r="E3" s="14">
        <v>87</v>
      </c>
      <c r="F3" s="14">
        <v>90</v>
      </c>
      <c r="G3" s="15"/>
      <c r="H3" s="14"/>
      <c r="I3" s="14"/>
      <c r="J3" s="14"/>
      <c r="M3" s="11">
        <f>D3+E3+F3+G3+H3</f>
        <v>273</v>
      </c>
      <c r="N3">
        <f>M3*0.17</f>
        <v>46.410000000000004</v>
      </c>
      <c r="O3">
        <f>I3*0.15</f>
        <v>0</v>
      </c>
      <c r="P3">
        <f>ROUND(N3+O3,0)</f>
        <v>46</v>
      </c>
    </row>
    <row r="4" spans="1:16" x14ac:dyDescent="0.25">
      <c r="A4" s="12" t="s">
        <v>185</v>
      </c>
      <c r="B4" s="12">
        <v>2</v>
      </c>
      <c r="C4" s="13" t="s">
        <v>186</v>
      </c>
      <c r="D4" s="14">
        <v>88</v>
      </c>
      <c r="E4" s="14">
        <v>80</v>
      </c>
      <c r="F4" s="14">
        <v>85</v>
      </c>
      <c r="G4" s="15"/>
      <c r="H4" s="14"/>
      <c r="I4" s="14"/>
      <c r="J4" s="14"/>
      <c r="M4" s="11">
        <f>D4+E4+F4+G4+H4</f>
        <v>253</v>
      </c>
      <c r="N4">
        <f>M4*0.17</f>
        <v>43.010000000000005</v>
      </c>
      <c r="O4">
        <f>I4*0.15</f>
        <v>0</v>
      </c>
      <c r="P4">
        <f>ROUND(N4+O4,0)</f>
        <v>43</v>
      </c>
    </row>
    <row r="5" spans="1:16" x14ac:dyDescent="0.25">
      <c r="A5" s="12" t="s">
        <v>187</v>
      </c>
      <c r="B5" s="12">
        <v>3</v>
      </c>
      <c r="C5" s="13" t="s">
        <v>188</v>
      </c>
      <c r="D5" s="14">
        <v>100</v>
      </c>
      <c r="E5" s="14">
        <v>98</v>
      </c>
      <c r="F5" s="14">
        <v>95</v>
      </c>
      <c r="G5" s="15"/>
      <c r="H5" s="14"/>
      <c r="I5" s="14"/>
      <c r="J5" s="14"/>
      <c r="M5" s="11">
        <f>D5+E5+F5+G5+H5</f>
        <v>293</v>
      </c>
      <c r="N5">
        <f>M5*0.17</f>
        <v>49.81</v>
      </c>
      <c r="O5">
        <f>I5*0.15</f>
        <v>0</v>
      </c>
      <c r="P5">
        <f>ROUND(N5+O5,0)</f>
        <v>50</v>
      </c>
    </row>
    <row r="6" spans="1:16" x14ac:dyDescent="0.25">
      <c r="A6" s="12" t="s">
        <v>189</v>
      </c>
      <c r="B6" s="12">
        <v>4</v>
      </c>
      <c r="C6" s="13" t="s">
        <v>190</v>
      </c>
      <c r="D6" s="14">
        <v>93</v>
      </c>
      <c r="E6" s="14">
        <v>76</v>
      </c>
      <c r="F6" s="14">
        <v>73</v>
      </c>
      <c r="G6" s="15"/>
      <c r="H6" s="14"/>
      <c r="I6" s="14"/>
      <c r="J6" s="14"/>
      <c r="M6" s="11">
        <f>D6+E6+F6+G6+H6</f>
        <v>242</v>
      </c>
      <c r="N6">
        <f>M6*0.17</f>
        <v>41.14</v>
      </c>
      <c r="O6">
        <f>I6*0.15</f>
        <v>0</v>
      </c>
      <c r="P6">
        <f>ROUND(N6+O6,0)</f>
        <v>41</v>
      </c>
    </row>
    <row r="7" spans="1:16" x14ac:dyDescent="0.25">
      <c r="A7" s="12" t="s">
        <v>191</v>
      </c>
      <c r="B7" s="12">
        <v>5</v>
      </c>
      <c r="C7" s="13" t="s">
        <v>192</v>
      </c>
      <c r="D7" s="14">
        <v>90</v>
      </c>
      <c r="E7" s="14">
        <v>96</v>
      </c>
      <c r="F7" s="14">
        <v>91</v>
      </c>
      <c r="G7" s="15"/>
      <c r="H7" s="14"/>
      <c r="I7" s="14"/>
      <c r="J7" s="14"/>
      <c r="M7" s="11">
        <f>D7+E7+F7+G7+H7</f>
        <v>277</v>
      </c>
      <c r="N7">
        <f>M7*0.17</f>
        <v>47.09</v>
      </c>
      <c r="O7">
        <f>I7*0.15</f>
        <v>0</v>
      </c>
      <c r="P7">
        <f>ROUND(N7+O7,0)</f>
        <v>47</v>
      </c>
    </row>
    <row r="8" spans="1:16" x14ac:dyDescent="0.25">
      <c r="A8" s="12" t="s">
        <v>193</v>
      </c>
      <c r="B8" s="12">
        <v>6</v>
      </c>
      <c r="C8" s="13" t="s">
        <v>194</v>
      </c>
      <c r="D8" s="14">
        <v>74</v>
      </c>
      <c r="E8" s="14">
        <v>61</v>
      </c>
      <c r="F8" s="14">
        <v>69</v>
      </c>
      <c r="G8" s="15"/>
      <c r="H8" s="14"/>
      <c r="I8" s="14"/>
      <c r="J8" s="14"/>
      <c r="M8" s="11">
        <f>D8+E8+F8+G8+H8</f>
        <v>204</v>
      </c>
      <c r="N8">
        <f>M8*0.17</f>
        <v>34.68</v>
      </c>
      <c r="O8">
        <f>I8*0.15</f>
        <v>0</v>
      </c>
      <c r="P8">
        <f>ROUND(N8+O8,0)</f>
        <v>35</v>
      </c>
    </row>
    <row r="9" spans="1:16" x14ac:dyDescent="0.25">
      <c r="A9" s="12" t="s">
        <v>195</v>
      </c>
      <c r="B9" s="12">
        <v>7</v>
      </c>
      <c r="C9" s="13" t="s">
        <v>196</v>
      </c>
      <c r="D9" s="14">
        <v>82</v>
      </c>
      <c r="E9" s="14">
        <v>85</v>
      </c>
      <c r="F9" s="14">
        <v>84</v>
      </c>
      <c r="G9" s="15"/>
      <c r="H9" s="14"/>
      <c r="I9" s="14"/>
      <c r="J9" s="14"/>
      <c r="M9" s="11">
        <f>D9+E9+F9+G9+H9</f>
        <v>251</v>
      </c>
      <c r="N9">
        <f>M9*0.17</f>
        <v>42.67</v>
      </c>
      <c r="O9">
        <f>I9*0.15</f>
        <v>0</v>
      </c>
      <c r="P9">
        <f>ROUND(N9+O9,0)</f>
        <v>43</v>
      </c>
    </row>
    <row r="10" spans="1:16" x14ac:dyDescent="0.25">
      <c r="A10" s="12" t="s">
        <v>197</v>
      </c>
      <c r="B10" s="12">
        <v>8</v>
      </c>
      <c r="C10" s="13" t="s">
        <v>198</v>
      </c>
      <c r="D10" s="14">
        <v>83</v>
      </c>
      <c r="E10" s="14">
        <v>70</v>
      </c>
      <c r="F10" s="14">
        <v>63</v>
      </c>
      <c r="G10" s="15"/>
      <c r="H10" s="14"/>
      <c r="I10" s="14"/>
      <c r="J10" s="14"/>
      <c r="M10" s="11">
        <f>D10+E10+F10+G10+H10</f>
        <v>216</v>
      </c>
      <c r="N10">
        <f>M10*0.17</f>
        <v>36.720000000000006</v>
      </c>
      <c r="O10">
        <f>I10*0.15</f>
        <v>0</v>
      </c>
      <c r="P10">
        <f>ROUND(N10+O10,0)</f>
        <v>37</v>
      </c>
    </row>
    <row r="11" spans="1:16" x14ac:dyDescent="0.25">
      <c r="A11" s="12" t="s">
        <v>199</v>
      </c>
      <c r="B11" s="12">
        <v>9</v>
      </c>
      <c r="C11" s="13" t="s">
        <v>200</v>
      </c>
      <c r="D11" s="14">
        <v>98</v>
      </c>
      <c r="E11" s="14">
        <v>84</v>
      </c>
      <c r="F11" s="14">
        <v>83</v>
      </c>
      <c r="G11" s="15"/>
      <c r="H11" s="14"/>
      <c r="I11" s="14"/>
      <c r="J11" s="14"/>
      <c r="M11" s="11">
        <f>D11+E11+F11+G11+H11</f>
        <v>265</v>
      </c>
      <c r="N11">
        <f>M11*0.17</f>
        <v>45.050000000000004</v>
      </c>
      <c r="O11">
        <f>I11*0.15</f>
        <v>0</v>
      </c>
      <c r="P11">
        <f>ROUND(N11+O11,0)</f>
        <v>45</v>
      </c>
    </row>
    <row r="12" spans="1:16" x14ac:dyDescent="0.25">
      <c r="A12" s="12" t="s">
        <v>201</v>
      </c>
      <c r="B12" s="12">
        <v>10</v>
      </c>
      <c r="C12" s="13" t="s">
        <v>202</v>
      </c>
      <c r="D12" s="14">
        <v>99</v>
      </c>
      <c r="E12" s="14">
        <v>91</v>
      </c>
      <c r="F12" s="14">
        <v>85</v>
      </c>
      <c r="G12" s="15"/>
      <c r="H12" s="14"/>
      <c r="I12" s="14"/>
      <c r="J12" s="14"/>
      <c r="M12" s="11">
        <f>D12+E12+F12+G12+H12</f>
        <v>275</v>
      </c>
      <c r="N12">
        <f>M12*0.17</f>
        <v>46.75</v>
      </c>
      <c r="O12">
        <f>I12*0.15</f>
        <v>0</v>
      </c>
      <c r="P12">
        <f>ROUND(N12+O12,0)</f>
        <v>47</v>
      </c>
    </row>
    <row r="13" spans="1:16" x14ac:dyDescent="0.25">
      <c r="A13" s="12" t="s">
        <v>203</v>
      </c>
      <c r="B13" s="12">
        <v>11</v>
      </c>
      <c r="C13" s="13" t="s">
        <v>204</v>
      </c>
      <c r="D13" s="14">
        <v>99</v>
      </c>
      <c r="E13" s="14">
        <v>92</v>
      </c>
      <c r="F13" s="14">
        <v>84</v>
      </c>
      <c r="G13" s="15"/>
      <c r="H13" s="14"/>
      <c r="I13" s="14"/>
      <c r="J13" s="14"/>
      <c r="M13" s="11">
        <f>D13+E13+F13+G13+H13</f>
        <v>275</v>
      </c>
      <c r="N13">
        <f>M13*0.17</f>
        <v>46.75</v>
      </c>
      <c r="O13">
        <f>I13*0.15</f>
        <v>0</v>
      </c>
      <c r="P13">
        <f>ROUND(N13+O13,0)</f>
        <v>47</v>
      </c>
    </row>
    <row r="14" spans="1:16" x14ac:dyDescent="0.25">
      <c r="A14" s="12" t="s">
        <v>205</v>
      </c>
      <c r="B14" s="12">
        <v>12</v>
      </c>
      <c r="C14" s="13" t="s">
        <v>206</v>
      </c>
      <c r="D14" s="14">
        <v>95</v>
      </c>
      <c r="E14" s="14">
        <v>87</v>
      </c>
      <c r="F14" s="14">
        <v>82</v>
      </c>
      <c r="G14" s="15"/>
      <c r="H14" s="14"/>
      <c r="I14" s="14"/>
      <c r="J14" s="14"/>
      <c r="M14" s="11">
        <f>D14+E14+F14+G14+H14</f>
        <v>264</v>
      </c>
      <c r="N14">
        <f>M14*0.17</f>
        <v>44.88</v>
      </c>
      <c r="O14">
        <f>I14*0.15</f>
        <v>0</v>
      </c>
      <c r="P14">
        <f>ROUND(N14+O14,0)</f>
        <v>45</v>
      </c>
    </row>
    <row r="15" spans="1:16" x14ac:dyDescent="0.25">
      <c r="A15" s="12" t="s">
        <v>207</v>
      </c>
      <c r="B15" s="12">
        <v>13</v>
      </c>
      <c r="C15" s="13" t="s">
        <v>208</v>
      </c>
      <c r="D15" s="14">
        <v>99</v>
      </c>
      <c r="E15" s="14">
        <v>98</v>
      </c>
      <c r="F15" s="14">
        <v>95</v>
      </c>
      <c r="G15" s="15"/>
      <c r="H15" s="14"/>
      <c r="I15" s="14"/>
      <c r="J15" s="14"/>
      <c r="M15" s="11">
        <f>D15+E15+F15+G15+H15</f>
        <v>292</v>
      </c>
      <c r="N15">
        <f>M15*0.17</f>
        <v>49.64</v>
      </c>
      <c r="O15">
        <f>I15*0.15</f>
        <v>0</v>
      </c>
      <c r="P15">
        <f>ROUND(N15+O15,0)</f>
        <v>50</v>
      </c>
    </row>
    <row r="16" spans="1:16" x14ac:dyDescent="0.25">
      <c r="A16" s="12" t="s">
        <v>209</v>
      </c>
      <c r="B16" s="12">
        <v>14</v>
      </c>
      <c r="C16" s="13" t="s">
        <v>210</v>
      </c>
      <c r="D16" s="14">
        <v>85</v>
      </c>
      <c r="E16" s="14">
        <v>75</v>
      </c>
      <c r="F16" s="14">
        <v>88</v>
      </c>
      <c r="G16" s="15"/>
      <c r="H16" s="14"/>
      <c r="I16" s="14"/>
      <c r="J16" s="14"/>
      <c r="M16" s="11">
        <f>D16+E16+F16+G16+H16</f>
        <v>248</v>
      </c>
      <c r="N16">
        <f>M16*0.17</f>
        <v>42.160000000000004</v>
      </c>
      <c r="O16">
        <f>I16*0.15</f>
        <v>0</v>
      </c>
      <c r="P16">
        <f>ROUND(N16+O16,0)</f>
        <v>42</v>
      </c>
    </row>
    <row r="17" spans="1:16" x14ac:dyDescent="0.25">
      <c r="A17" s="12" t="s">
        <v>211</v>
      </c>
      <c r="B17" s="12">
        <v>15</v>
      </c>
      <c r="C17" s="13" t="s">
        <v>212</v>
      </c>
      <c r="D17" s="14">
        <v>83</v>
      </c>
      <c r="E17" s="14">
        <v>79</v>
      </c>
      <c r="F17" s="14">
        <v>72</v>
      </c>
      <c r="G17" s="15"/>
      <c r="H17" s="14"/>
      <c r="I17" s="14"/>
      <c r="J17" s="14"/>
      <c r="M17" s="11">
        <f>D17+E17+F17+G17+H17</f>
        <v>234</v>
      </c>
      <c r="N17">
        <f>M17*0.17</f>
        <v>39.78</v>
      </c>
      <c r="O17">
        <f>I17*0.15</f>
        <v>0</v>
      </c>
      <c r="P17">
        <f>ROUND(N17+O17,0)</f>
        <v>40</v>
      </c>
    </row>
    <row r="18" spans="1:16" x14ac:dyDescent="0.25">
      <c r="A18" s="12" t="s">
        <v>213</v>
      </c>
      <c r="B18" s="12">
        <v>16</v>
      </c>
      <c r="C18" s="13" t="s">
        <v>214</v>
      </c>
      <c r="D18" s="14">
        <v>95</v>
      </c>
      <c r="E18" s="14">
        <v>81</v>
      </c>
      <c r="F18" s="14">
        <v>85</v>
      </c>
      <c r="G18" s="15"/>
      <c r="H18" s="14"/>
      <c r="I18" s="14"/>
      <c r="J18" s="14"/>
      <c r="M18" s="11">
        <f>D18+E18+F18+G18+H18</f>
        <v>261</v>
      </c>
      <c r="N18">
        <f>M18*0.17</f>
        <v>44.370000000000005</v>
      </c>
      <c r="O18">
        <f>I18*0.15</f>
        <v>0</v>
      </c>
      <c r="P18">
        <f>ROUND(N18+O18,0)</f>
        <v>44</v>
      </c>
    </row>
    <row r="19" spans="1:16" x14ac:dyDescent="0.25">
      <c r="A19" s="12" t="s">
        <v>215</v>
      </c>
      <c r="B19" s="12">
        <v>17</v>
      </c>
      <c r="C19" s="13" t="s">
        <v>216</v>
      </c>
      <c r="D19" s="14">
        <v>93</v>
      </c>
      <c r="E19" s="14">
        <v>75</v>
      </c>
      <c r="F19" s="14">
        <v>85</v>
      </c>
      <c r="G19" s="15"/>
      <c r="H19" s="14"/>
      <c r="I19" s="14"/>
      <c r="J19" s="14"/>
      <c r="M19" s="11">
        <f>D19+E19+F19+G19+H19</f>
        <v>253</v>
      </c>
      <c r="N19">
        <f>M19*0.17</f>
        <v>43.010000000000005</v>
      </c>
      <c r="O19">
        <f>I19*0.15</f>
        <v>0</v>
      </c>
      <c r="P19">
        <f>ROUND(N19+O19,0)</f>
        <v>43</v>
      </c>
    </row>
    <row r="20" spans="1:16" x14ac:dyDescent="0.25">
      <c r="A20" s="12" t="s">
        <v>217</v>
      </c>
      <c r="B20" s="12">
        <v>18</v>
      </c>
      <c r="C20" s="13" t="s">
        <v>218</v>
      </c>
      <c r="D20" s="14">
        <v>93</v>
      </c>
      <c r="E20" s="14">
        <v>97</v>
      </c>
      <c r="F20" s="14">
        <v>91</v>
      </c>
      <c r="G20" s="15"/>
      <c r="H20" s="14"/>
      <c r="I20" s="14"/>
      <c r="J20" s="14"/>
      <c r="M20" s="11">
        <f>D20+E20+F20+G20+H20</f>
        <v>281</v>
      </c>
      <c r="N20">
        <f>M20*0.17</f>
        <v>47.77</v>
      </c>
      <c r="O20">
        <f>I20*0.15</f>
        <v>0</v>
      </c>
      <c r="P20">
        <f>ROUND(N20+O20,0)</f>
        <v>48</v>
      </c>
    </row>
    <row r="21" spans="1:16" x14ac:dyDescent="0.25">
      <c r="A21" s="12" t="s">
        <v>219</v>
      </c>
      <c r="B21" s="12">
        <v>19</v>
      </c>
      <c r="C21" s="13" t="s">
        <v>220</v>
      </c>
      <c r="D21" s="14">
        <v>79</v>
      </c>
      <c r="E21" s="14">
        <v>73</v>
      </c>
      <c r="F21" s="14">
        <v>87</v>
      </c>
      <c r="G21" s="15"/>
      <c r="H21" s="14"/>
      <c r="I21" s="14"/>
      <c r="J21" s="14"/>
      <c r="M21" s="11">
        <f>D21+E21+F21+G21+H21</f>
        <v>239</v>
      </c>
      <c r="N21">
        <f>M21*0.17</f>
        <v>40.630000000000003</v>
      </c>
      <c r="O21">
        <f>I21*0.15</f>
        <v>0</v>
      </c>
      <c r="P21">
        <f>ROUND(N21+O21,0)</f>
        <v>41</v>
      </c>
    </row>
    <row r="22" spans="1:16" x14ac:dyDescent="0.25">
      <c r="A22" s="12" t="s">
        <v>221</v>
      </c>
      <c r="B22" s="12">
        <v>20</v>
      </c>
      <c r="C22" s="13" t="s">
        <v>222</v>
      </c>
      <c r="D22" s="14">
        <v>82</v>
      </c>
      <c r="E22" s="14">
        <v>78</v>
      </c>
      <c r="F22" s="14">
        <v>76</v>
      </c>
      <c r="G22" s="15"/>
      <c r="H22" s="14"/>
      <c r="I22" s="14"/>
      <c r="J22" s="14"/>
      <c r="M22" s="11">
        <f>D22+E22+F22+G22+H22</f>
        <v>236</v>
      </c>
      <c r="N22">
        <f>M22*0.17</f>
        <v>40.120000000000005</v>
      </c>
      <c r="O22">
        <f>I22*0.15</f>
        <v>0</v>
      </c>
      <c r="P22">
        <f>ROUND(N22+O22,0)</f>
        <v>40</v>
      </c>
    </row>
    <row r="23" spans="1:16" x14ac:dyDescent="0.25">
      <c r="A23" s="12" t="s">
        <v>223</v>
      </c>
      <c r="B23" s="12">
        <v>21</v>
      </c>
      <c r="C23" s="13" t="s">
        <v>224</v>
      </c>
      <c r="D23" s="14">
        <v>90</v>
      </c>
      <c r="E23" s="14">
        <v>79</v>
      </c>
      <c r="F23" s="14">
        <v>80</v>
      </c>
      <c r="G23" s="15"/>
      <c r="H23" s="14"/>
      <c r="I23" s="14"/>
      <c r="J23" s="14"/>
      <c r="M23" s="11">
        <f>D23+E23+F23+G23+H23</f>
        <v>249</v>
      </c>
      <c r="N23">
        <f>M23*0.17</f>
        <v>42.330000000000005</v>
      </c>
      <c r="O23">
        <f>I23*0.15</f>
        <v>0</v>
      </c>
      <c r="P23">
        <f>ROUND(N23+O23,0)</f>
        <v>42</v>
      </c>
    </row>
    <row r="24" spans="1:16" x14ac:dyDescent="0.25">
      <c r="A24" s="12" t="s">
        <v>225</v>
      </c>
      <c r="B24" s="12">
        <v>22</v>
      </c>
      <c r="C24" s="13" t="s">
        <v>226</v>
      </c>
      <c r="D24" s="14"/>
      <c r="E24" s="14">
        <v>85</v>
      </c>
      <c r="F24" s="14">
        <v>74</v>
      </c>
      <c r="G24" s="15"/>
      <c r="H24" s="14"/>
      <c r="I24" s="14"/>
      <c r="J24" s="14"/>
      <c r="M24" s="11">
        <f>D24+E24+F24+G24+H24</f>
        <v>159</v>
      </c>
      <c r="N24">
        <f>M24*0.17</f>
        <v>27.03</v>
      </c>
      <c r="O24">
        <f>I24*0.15</f>
        <v>0</v>
      </c>
      <c r="P24">
        <f>ROUND(N24+O24,0)</f>
        <v>27</v>
      </c>
    </row>
    <row r="25" spans="1:16" x14ac:dyDescent="0.25">
      <c r="A25" s="12" t="s">
        <v>227</v>
      </c>
      <c r="B25" s="12">
        <v>23</v>
      </c>
      <c r="C25" s="13" t="s">
        <v>228</v>
      </c>
      <c r="D25" s="14">
        <v>86</v>
      </c>
      <c r="E25" s="14">
        <v>87</v>
      </c>
      <c r="F25" s="14">
        <v>86</v>
      </c>
      <c r="G25" s="15"/>
      <c r="H25" s="14"/>
      <c r="I25" s="14"/>
      <c r="J25" s="14"/>
      <c r="M25" s="11">
        <f>D25+E25+F25+G25+H25</f>
        <v>259</v>
      </c>
      <c r="N25">
        <f>M25*0.17</f>
        <v>44.03</v>
      </c>
      <c r="O25">
        <f>I25*0.15</f>
        <v>0</v>
      </c>
      <c r="P25">
        <f>ROUND(N25+O25,0)</f>
        <v>44</v>
      </c>
    </row>
    <row r="26" spans="1:16" x14ac:dyDescent="0.25">
      <c r="A26" s="12" t="s">
        <v>229</v>
      </c>
      <c r="B26" s="12">
        <v>24</v>
      </c>
      <c r="C26" s="13" t="s">
        <v>230</v>
      </c>
      <c r="D26" s="14">
        <v>91</v>
      </c>
      <c r="E26" s="14">
        <v>96</v>
      </c>
      <c r="F26" s="14">
        <v>85</v>
      </c>
      <c r="G26" s="15"/>
      <c r="H26" s="14"/>
      <c r="I26" s="14"/>
      <c r="J26" s="14"/>
      <c r="M26" s="11">
        <f>D26+E26+F26+G26+H26</f>
        <v>272</v>
      </c>
      <c r="N26">
        <f>M26*0.17</f>
        <v>46.24</v>
      </c>
      <c r="O26">
        <f>I26*0.15</f>
        <v>0</v>
      </c>
      <c r="P26">
        <f>ROUND(N26+O26,0)</f>
        <v>46</v>
      </c>
    </row>
    <row r="27" spans="1:16" x14ac:dyDescent="0.25">
      <c r="A27" s="12" t="s">
        <v>231</v>
      </c>
      <c r="B27" s="12">
        <v>25</v>
      </c>
      <c r="C27" s="13" t="s">
        <v>232</v>
      </c>
      <c r="D27" s="14">
        <v>95</v>
      </c>
      <c r="E27" s="14">
        <v>84</v>
      </c>
      <c r="F27" s="14">
        <v>87</v>
      </c>
      <c r="G27" s="15"/>
      <c r="H27" s="14"/>
      <c r="I27" s="14"/>
      <c r="J27" s="14"/>
      <c r="M27" s="11">
        <f>D27+E27+F27+G27+H27</f>
        <v>266</v>
      </c>
      <c r="N27">
        <f>M27*0.17</f>
        <v>45.220000000000006</v>
      </c>
      <c r="O27">
        <f>I27*0.15</f>
        <v>0</v>
      </c>
      <c r="P27">
        <f>ROUND(N27+O27,0)</f>
        <v>45</v>
      </c>
    </row>
    <row r="28" spans="1:16" x14ac:dyDescent="0.25">
      <c r="A28" s="12" t="s">
        <v>233</v>
      </c>
      <c r="B28" s="12">
        <v>26</v>
      </c>
      <c r="C28" s="13" t="s">
        <v>234</v>
      </c>
      <c r="D28" s="14">
        <v>91</v>
      </c>
      <c r="E28" s="14">
        <v>76</v>
      </c>
      <c r="F28" s="14">
        <v>81</v>
      </c>
      <c r="G28" s="15"/>
      <c r="H28" s="14"/>
      <c r="I28" s="14"/>
      <c r="J28" s="14"/>
      <c r="M28" s="11">
        <f>D28+E28+F28+G28+H28</f>
        <v>248</v>
      </c>
      <c r="N28">
        <f>M28*0.17</f>
        <v>42.160000000000004</v>
      </c>
      <c r="O28">
        <f>I28*0.15</f>
        <v>0</v>
      </c>
      <c r="P28">
        <f>ROUND(N28+O28,0)</f>
        <v>42</v>
      </c>
    </row>
    <row r="29" spans="1:16" x14ac:dyDescent="0.25">
      <c r="A29" s="12" t="s">
        <v>235</v>
      </c>
      <c r="B29" s="12">
        <v>27</v>
      </c>
      <c r="C29" s="13" t="s">
        <v>236</v>
      </c>
      <c r="D29" s="14">
        <v>90</v>
      </c>
      <c r="E29" s="14">
        <v>88</v>
      </c>
      <c r="F29" s="14">
        <v>76</v>
      </c>
      <c r="G29" s="15"/>
      <c r="H29" s="14"/>
      <c r="I29" s="14"/>
      <c r="J29" s="14"/>
      <c r="M29" s="11">
        <f>D29+E29+F29+G29+H29</f>
        <v>254</v>
      </c>
      <c r="N29">
        <f>M29*0.17</f>
        <v>43.18</v>
      </c>
      <c r="O29">
        <f>I29*0.15</f>
        <v>0</v>
      </c>
      <c r="P29">
        <f>ROUND(N29+O29,0)</f>
        <v>43</v>
      </c>
    </row>
  </sheetData>
  <sheetProtection algorithmName="SHA-512" hashValue="7LIk0xPVxWx2lY1n6Ipiaueth7feWajfYoCqNcGaTDjfSie3JomvQ/+wp1Q1s9hY1/2kl2Yugxbx4qRGNOOfgA==" saltValue="kBqP+HSYV4305nQzrYhNwA==" spinCount="100000" sheet="1" objects="1" scenarios="1"/>
  <dataValidations count="27">
    <dataValidation type="whole" allowBlank="1" showInputMessage="1" showErrorMessage="1" errorTitle="Valor fuera de rango" error="Ingrese un valor correcto" sqref="G3" xr:uid="{916ECB6C-62AA-4295-9459-59C297F6AF1C}">
      <formula1>0</formula1>
      <formula2>100</formula2>
    </dataValidation>
    <dataValidation type="whole" allowBlank="1" showInputMessage="1" showErrorMessage="1" errorTitle="Valor fuera de rango" error="Ingrese un valor correcto" sqref="G4" xr:uid="{A7B4839C-DB60-4BF2-B025-CC3F06DF90CB}">
      <formula1>0</formula1>
      <formula2>100</formula2>
    </dataValidation>
    <dataValidation type="whole" allowBlank="1" showInputMessage="1" showErrorMessage="1" errorTitle="Valor fuera de rango" error="Ingrese un valor correcto" sqref="G5" xr:uid="{E27D7108-640C-48AE-B23E-89929DBFE29A}">
      <formula1>0</formula1>
      <formula2>100</formula2>
    </dataValidation>
    <dataValidation type="whole" allowBlank="1" showInputMessage="1" showErrorMessage="1" errorTitle="Valor fuera de rango" error="Ingrese un valor correcto" sqref="G6" xr:uid="{01E2C572-8CD3-4AA9-9FBE-E28DBE5FDB52}">
      <formula1>0</formula1>
      <formula2>100</formula2>
    </dataValidation>
    <dataValidation type="whole" allowBlank="1" showInputMessage="1" showErrorMessage="1" errorTitle="Valor fuera de rango" error="Ingrese un valor correcto" sqref="G7" xr:uid="{90F579D9-64E3-4719-92C9-08F54EF206E6}">
      <formula1>0</formula1>
      <formula2>100</formula2>
    </dataValidation>
    <dataValidation type="whole" allowBlank="1" showInputMessage="1" showErrorMessage="1" errorTitle="Valor fuera de rango" error="Ingrese un valor correcto" sqref="G8" xr:uid="{1FD269C1-89B9-4C5F-893E-CB7CC7ED5255}">
      <formula1>0</formula1>
      <formula2>100</formula2>
    </dataValidation>
    <dataValidation type="whole" allowBlank="1" showInputMessage="1" showErrorMessage="1" errorTitle="Valor fuera de rango" error="Ingrese un valor correcto" sqref="G9" xr:uid="{D7C461F5-9513-41DC-B5F6-B227E16885BD}">
      <formula1>0</formula1>
      <formula2>100</formula2>
    </dataValidation>
    <dataValidation type="whole" allowBlank="1" showInputMessage="1" showErrorMessage="1" errorTitle="Valor fuera de rango" error="Ingrese un valor correcto" sqref="G10" xr:uid="{37246B41-AFF3-447B-A5CA-C7A5F9D7407A}">
      <formula1>0</formula1>
      <formula2>100</formula2>
    </dataValidation>
    <dataValidation type="whole" allowBlank="1" showInputMessage="1" showErrorMessage="1" errorTitle="Valor fuera de rango" error="Ingrese un valor correcto" sqref="G11" xr:uid="{D6888DB3-4D0D-4EB5-B9E5-912862DD8AD6}">
      <formula1>0</formula1>
      <formula2>100</formula2>
    </dataValidation>
    <dataValidation type="whole" allowBlank="1" showInputMessage="1" showErrorMessage="1" errorTitle="Valor fuera de rango" error="Ingrese un valor correcto" sqref="G12" xr:uid="{760D279F-CF54-4C8F-AFCA-0D3E56E81E41}">
      <formula1>0</formula1>
      <formula2>100</formula2>
    </dataValidation>
    <dataValidation type="whole" allowBlank="1" showInputMessage="1" showErrorMessage="1" errorTitle="Valor fuera de rango" error="Ingrese un valor correcto" sqref="G13" xr:uid="{0D89EDA8-C396-4AE8-BC33-D4273C857198}">
      <formula1>0</formula1>
      <formula2>100</formula2>
    </dataValidation>
    <dataValidation type="whole" allowBlank="1" showInputMessage="1" showErrorMessage="1" errorTitle="Valor fuera de rango" error="Ingrese un valor correcto" sqref="G14" xr:uid="{DEBFD416-1E86-4E14-8B38-166E65CFD75C}">
      <formula1>0</formula1>
      <formula2>100</formula2>
    </dataValidation>
    <dataValidation type="whole" allowBlank="1" showInputMessage="1" showErrorMessage="1" errorTitle="Valor fuera de rango" error="Ingrese un valor correcto" sqref="G15" xr:uid="{A9D9D4CA-CD48-44E7-ABC7-AA38ECE8026E}">
      <formula1>0</formula1>
      <formula2>100</formula2>
    </dataValidation>
    <dataValidation type="whole" allowBlank="1" showInputMessage="1" showErrorMessage="1" errorTitle="Valor fuera de rango" error="Ingrese un valor correcto" sqref="G16" xr:uid="{B98C02C5-7864-49D0-8317-F5DEA0D14761}">
      <formula1>0</formula1>
      <formula2>100</formula2>
    </dataValidation>
    <dataValidation type="whole" allowBlank="1" showInputMessage="1" showErrorMessage="1" errorTitle="Valor fuera de rango" error="Ingrese un valor correcto" sqref="G17" xr:uid="{494B272D-7CE4-47D9-ADA6-1BB068E55A61}">
      <formula1>0</formula1>
      <formula2>100</formula2>
    </dataValidation>
    <dataValidation type="whole" allowBlank="1" showInputMessage="1" showErrorMessage="1" errorTitle="Valor fuera de rango" error="Ingrese un valor correcto" sqref="G18" xr:uid="{5226706E-E849-4151-9377-43C1B6F4BAB0}">
      <formula1>0</formula1>
      <formula2>100</formula2>
    </dataValidation>
    <dataValidation type="whole" allowBlank="1" showInputMessage="1" showErrorMessage="1" errorTitle="Valor fuera de rango" error="Ingrese un valor correcto" sqref="G19" xr:uid="{76390149-17BE-4B72-BE57-7E5239FC4ACD}">
      <formula1>0</formula1>
      <formula2>100</formula2>
    </dataValidation>
    <dataValidation type="whole" allowBlank="1" showInputMessage="1" showErrorMessage="1" errorTitle="Valor fuera de rango" error="Ingrese un valor correcto" sqref="G20" xr:uid="{1831E167-83EA-48ED-B5CA-14A4C9CE4EC9}">
      <formula1>0</formula1>
      <formula2>100</formula2>
    </dataValidation>
    <dataValidation type="whole" allowBlank="1" showInputMessage="1" showErrorMessage="1" errorTitle="Valor fuera de rango" error="Ingrese un valor correcto" sqref="G21" xr:uid="{B34110D7-DB57-4E15-BD08-88AD25AECD6C}">
      <formula1>0</formula1>
      <formula2>100</formula2>
    </dataValidation>
    <dataValidation type="whole" allowBlank="1" showInputMessage="1" showErrorMessage="1" errorTitle="Valor fuera de rango" error="Ingrese un valor correcto" sqref="G22" xr:uid="{0A50C0B0-B142-42A7-B708-9FDB8FF926F1}">
      <formula1>0</formula1>
      <formula2>100</formula2>
    </dataValidation>
    <dataValidation type="whole" allowBlank="1" showInputMessage="1" showErrorMessage="1" errorTitle="Valor fuera de rango" error="Ingrese un valor correcto" sqref="G23" xr:uid="{46B071A5-A1C3-4E47-8E7A-778B2CB25C61}">
      <formula1>0</formula1>
      <formula2>100</formula2>
    </dataValidation>
    <dataValidation type="whole" allowBlank="1" showInputMessage="1" showErrorMessage="1" errorTitle="Valor fuera de rango" error="Ingrese un valor correcto" sqref="G24" xr:uid="{132F43E0-830E-4C48-B056-8CECC428BD48}">
      <formula1>0</formula1>
      <formula2>100</formula2>
    </dataValidation>
    <dataValidation type="whole" allowBlank="1" showInputMessage="1" showErrorMessage="1" errorTitle="Valor fuera de rango" error="Ingrese un valor correcto" sqref="G25" xr:uid="{D83AD590-3E04-47A4-9A9E-6FF15178A738}">
      <formula1>0</formula1>
      <formula2>100</formula2>
    </dataValidation>
    <dataValidation type="whole" allowBlank="1" showInputMessage="1" showErrorMessage="1" errorTitle="Valor fuera de rango" error="Ingrese un valor correcto" sqref="G26" xr:uid="{0FA651E4-BC24-4906-942C-043B65B547CF}">
      <formula1>0</formula1>
      <formula2>100</formula2>
    </dataValidation>
    <dataValidation type="whole" allowBlank="1" showInputMessage="1" showErrorMessage="1" errorTitle="Valor fuera de rango" error="Ingrese un valor correcto" sqref="G27" xr:uid="{A0F94A87-F4CC-40E3-BDEB-FCFA64C70B8F}">
      <formula1>0</formula1>
      <formula2>100</formula2>
    </dataValidation>
    <dataValidation type="whole" allowBlank="1" showInputMessage="1" showErrorMessage="1" errorTitle="Valor fuera de rango" error="Ingrese un valor correcto" sqref="G28" xr:uid="{1A36794F-37CF-4686-8C8D-F4727968BD51}">
      <formula1>0</formula1>
      <formula2>100</formula2>
    </dataValidation>
    <dataValidation type="whole" allowBlank="1" showInputMessage="1" showErrorMessage="1" errorTitle="Valor fuera de rango" error="Ingrese un valor correcto" sqref="G29" xr:uid="{D0E67D1F-DEF7-470D-8B21-2E3185D745CE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0E76C-3D81-4AC8-AFA1-2C1426BD3AFF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240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93</v>
      </c>
      <c r="E3" s="14">
        <v>86</v>
      </c>
      <c r="F3" s="14">
        <v>81</v>
      </c>
      <c r="G3" s="15"/>
      <c r="H3" s="14"/>
      <c r="I3" s="14"/>
      <c r="J3" s="16" t="s">
        <v>239</v>
      </c>
      <c r="M3" s="11">
        <f>D3+E3+F3+G3+H3</f>
        <v>260</v>
      </c>
      <c r="N3">
        <f>M3*0.17</f>
        <v>44.2</v>
      </c>
      <c r="O3">
        <f>I3*0.15</f>
        <v>0</v>
      </c>
      <c r="P3">
        <f>ROUND(N3+O3,0)</f>
        <v>44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77</v>
      </c>
      <c r="E4" s="14">
        <v>65</v>
      </c>
      <c r="F4" s="14">
        <v>67</v>
      </c>
      <c r="G4" s="15"/>
      <c r="H4" s="14"/>
      <c r="I4" s="14"/>
      <c r="J4" s="16" t="s">
        <v>239</v>
      </c>
      <c r="M4" s="11">
        <f>D4+E4+F4+G4+H4</f>
        <v>209</v>
      </c>
      <c r="N4">
        <f>M4*0.17</f>
        <v>35.53</v>
      </c>
      <c r="O4">
        <f>I4*0.15</f>
        <v>0</v>
      </c>
      <c r="P4">
        <f>ROUND(N4+O4,0)</f>
        <v>36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100</v>
      </c>
      <c r="E5" s="14">
        <v>99</v>
      </c>
      <c r="F5" s="14">
        <v>99</v>
      </c>
      <c r="G5" s="15"/>
      <c r="H5" s="14"/>
      <c r="I5" s="14"/>
      <c r="J5" s="16" t="s">
        <v>239</v>
      </c>
      <c r="M5" s="11">
        <f>D5+E5+F5+G5+H5</f>
        <v>298</v>
      </c>
      <c r="N5">
        <f>M5*0.17</f>
        <v>50.660000000000004</v>
      </c>
      <c r="O5">
        <f>I5*0.15</f>
        <v>0</v>
      </c>
      <c r="P5">
        <f>ROUND(N5+O5,0)</f>
        <v>51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93</v>
      </c>
      <c r="E6" s="14">
        <v>100</v>
      </c>
      <c r="F6" s="14">
        <v>97</v>
      </c>
      <c r="G6" s="15"/>
      <c r="H6" s="14"/>
      <c r="I6" s="14"/>
      <c r="J6" s="16" t="s">
        <v>239</v>
      </c>
      <c r="M6" s="11">
        <f>D6+E6+F6+G6+H6</f>
        <v>290</v>
      </c>
      <c r="N6">
        <f>M6*0.17</f>
        <v>49.300000000000004</v>
      </c>
      <c r="O6">
        <f>I6*0.15</f>
        <v>0</v>
      </c>
      <c r="P6">
        <f>ROUND(N6+O6,0)</f>
        <v>49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100</v>
      </c>
      <c r="E7" s="14">
        <v>99</v>
      </c>
      <c r="F7" s="14">
        <v>93</v>
      </c>
      <c r="G7" s="15"/>
      <c r="H7" s="14"/>
      <c r="I7" s="14"/>
      <c r="J7" s="16" t="s">
        <v>239</v>
      </c>
      <c r="M7" s="11">
        <f>D7+E7+F7+G7+H7</f>
        <v>292</v>
      </c>
      <c r="N7">
        <f>M7*0.17</f>
        <v>49.64</v>
      </c>
      <c r="O7">
        <f>I7*0.15</f>
        <v>0</v>
      </c>
      <c r="P7">
        <f>ROUND(N7+O7,0)</f>
        <v>50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75</v>
      </c>
      <c r="E8" s="14">
        <v>92</v>
      </c>
      <c r="F8" s="14">
        <v>86</v>
      </c>
      <c r="G8" s="15"/>
      <c r="H8" s="14"/>
      <c r="I8" s="14"/>
      <c r="J8" s="16" t="s">
        <v>239</v>
      </c>
      <c r="M8" s="11">
        <f>D8+E8+F8+G8+H8</f>
        <v>253</v>
      </c>
      <c r="N8">
        <f>M8*0.17</f>
        <v>43.010000000000005</v>
      </c>
      <c r="O8">
        <f>I8*0.15</f>
        <v>0</v>
      </c>
      <c r="P8">
        <f>ROUND(N8+O8,0)</f>
        <v>43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93</v>
      </c>
      <c r="E9" s="14">
        <v>94</v>
      </c>
      <c r="F9" s="14">
        <v>94</v>
      </c>
      <c r="G9" s="15"/>
      <c r="H9" s="14"/>
      <c r="I9" s="14"/>
      <c r="J9" s="16" t="s">
        <v>239</v>
      </c>
      <c r="M9" s="11">
        <f>D9+E9+F9+G9+H9</f>
        <v>281</v>
      </c>
      <c r="N9">
        <f>M9*0.17</f>
        <v>47.77</v>
      </c>
      <c r="O9">
        <f>I9*0.15</f>
        <v>0</v>
      </c>
      <c r="P9">
        <f>ROUND(N9+O9,0)</f>
        <v>48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81</v>
      </c>
      <c r="E10" s="14">
        <v>79</v>
      </c>
      <c r="F10" s="14">
        <v>65</v>
      </c>
      <c r="G10" s="15"/>
      <c r="H10" s="14"/>
      <c r="I10" s="14"/>
      <c r="J10" s="16" t="s">
        <v>239</v>
      </c>
      <c r="M10" s="11">
        <f>D10+E10+F10+G10+H10</f>
        <v>225</v>
      </c>
      <c r="N10">
        <f>M10*0.17</f>
        <v>38.25</v>
      </c>
      <c r="O10">
        <f>I10*0.15</f>
        <v>0</v>
      </c>
      <c r="P10">
        <f>ROUND(N10+O10,0)</f>
        <v>38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67</v>
      </c>
      <c r="E11" s="14">
        <v>69</v>
      </c>
      <c r="F11" s="14">
        <v>52</v>
      </c>
      <c r="G11" s="15"/>
      <c r="H11" s="14"/>
      <c r="I11" s="14"/>
      <c r="J11" s="16" t="s">
        <v>239</v>
      </c>
      <c r="M11" s="11">
        <f>D11+E11+F11+G11+H11</f>
        <v>188</v>
      </c>
      <c r="N11">
        <f>M11*0.17</f>
        <v>31.96</v>
      </c>
      <c r="O11">
        <f>I11*0.15</f>
        <v>0</v>
      </c>
      <c r="P11">
        <f>ROUND(N11+O11,0)</f>
        <v>32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93</v>
      </c>
      <c r="E12" s="14">
        <v>92</v>
      </c>
      <c r="F12" s="14">
        <v>94</v>
      </c>
      <c r="G12" s="15"/>
      <c r="H12" s="14"/>
      <c r="I12" s="14"/>
      <c r="J12" s="16" t="s">
        <v>239</v>
      </c>
      <c r="M12" s="11">
        <f>D12+E12+F12+G12+H12</f>
        <v>279</v>
      </c>
      <c r="N12">
        <f>M12*0.17</f>
        <v>47.430000000000007</v>
      </c>
      <c r="O12">
        <f>I12*0.15</f>
        <v>0</v>
      </c>
      <c r="P12">
        <f>ROUND(N12+O12,0)</f>
        <v>47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72</v>
      </c>
      <c r="E13" s="14">
        <v>79</v>
      </c>
      <c r="F13" s="14">
        <v>75</v>
      </c>
      <c r="G13" s="15"/>
      <c r="H13" s="14"/>
      <c r="I13" s="14"/>
      <c r="J13" s="16" t="s">
        <v>239</v>
      </c>
      <c r="M13" s="11">
        <f>D13+E13+F13+G13+H13</f>
        <v>226</v>
      </c>
      <c r="N13">
        <f>M13*0.17</f>
        <v>38.42</v>
      </c>
      <c r="O13">
        <f>I13*0.15</f>
        <v>0</v>
      </c>
      <c r="P13">
        <f>ROUND(N13+O13,0)</f>
        <v>38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85</v>
      </c>
      <c r="E14" s="14">
        <v>89</v>
      </c>
      <c r="F14" s="14">
        <v>78</v>
      </c>
      <c r="G14" s="15"/>
      <c r="H14" s="14"/>
      <c r="I14" s="14"/>
      <c r="J14" s="16" t="s">
        <v>239</v>
      </c>
      <c r="M14" s="11">
        <f>D14+E14+F14+G14+H14</f>
        <v>252</v>
      </c>
      <c r="N14">
        <f>M14*0.17</f>
        <v>42.84</v>
      </c>
      <c r="O14">
        <f>I14*0.15</f>
        <v>0</v>
      </c>
      <c r="P14">
        <f>ROUND(N14+O14,0)</f>
        <v>43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93</v>
      </c>
      <c r="E15" s="14">
        <v>98</v>
      </c>
      <c r="F15" s="14">
        <v>92</v>
      </c>
      <c r="G15" s="15"/>
      <c r="H15" s="14"/>
      <c r="I15" s="14"/>
      <c r="J15" s="16" t="s">
        <v>239</v>
      </c>
      <c r="M15" s="11">
        <f>D15+E15+F15+G15+H15</f>
        <v>283</v>
      </c>
      <c r="N15">
        <f>M15*0.17</f>
        <v>48.110000000000007</v>
      </c>
      <c r="O15">
        <f>I15*0.15</f>
        <v>0</v>
      </c>
      <c r="P15">
        <f>ROUND(N15+O15,0)</f>
        <v>48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94</v>
      </c>
      <c r="E16" s="14">
        <v>96</v>
      </c>
      <c r="F16" s="14">
        <v>98</v>
      </c>
      <c r="G16" s="15"/>
      <c r="H16" s="14"/>
      <c r="I16" s="14"/>
      <c r="J16" s="16" t="s">
        <v>239</v>
      </c>
      <c r="M16" s="11">
        <f>D16+E16+F16+G16+H16</f>
        <v>288</v>
      </c>
      <c r="N16">
        <f>M16*0.17</f>
        <v>48.96</v>
      </c>
      <c r="O16">
        <f>I16*0.15</f>
        <v>0</v>
      </c>
      <c r="P16">
        <f>ROUND(N16+O16,0)</f>
        <v>49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87</v>
      </c>
      <c r="E17" s="14">
        <v>89</v>
      </c>
      <c r="F17" s="14">
        <v>83</v>
      </c>
      <c r="G17" s="15"/>
      <c r="H17" s="14"/>
      <c r="I17" s="14"/>
      <c r="J17" s="16" t="s">
        <v>239</v>
      </c>
      <c r="M17" s="11">
        <f>D17+E17+F17+G17+H17</f>
        <v>259</v>
      </c>
      <c r="N17">
        <f>M17*0.17</f>
        <v>44.03</v>
      </c>
      <c r="O17">
        <f>I17*0.15</f>
        <v>0</v>
      </c>
      <c r="P17">
        <f>ROUND(N17+O17,0)</f>
        <v>44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70</v>
      </c>
      <c r="E18" s="14">
        <v>73</v>
      </c>
      <c r="F18" s="14">
        <v>55</v>
      </c>
      <c r="G18" s="15"/>
      <c r="H18" s="14"/>
      <c r="I18" s="14"/>
      <c r="J18" s="16" t="s">
        <v>239</v>
      </c>
      <c r="M18" s="11">
        <f>D18+E18+F18+G18+H18</f>
        <v>198</v>
      </c>
      <c r="N18">
        <f>M18*0.17</f>
        <v>33.660000000000004</v>
      </c>
      <c r="O18">
        <f>I18*0.15</f>
        <v>0</v>
      </c>
      <c r="P18">
        <f>ROUND(N18+O18,0)</f>
        <v>34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97</v>
      </c>
      <c r="E19" s="14">
        <v>81</v>
      </c>
      <c r="F19" s="14">
        <v>87</v>
      </c>
      <c r="G19" s="15"/>
      <c r="H19" s="14"/>
      <c r="I19" s="14"/>
      <c r="J19" s="16" t="s">
        <v>239</v>
      </c>
      <c r="M19" s="11">
        <f>D19+E19+F19+G19+H19</f>
        <v>265</v>
      </c>
      <c r="N19">
        <f>M19*0.17</f>
        <v>45.050000000000004</v>
      </c>
      <c r="O19">
        <f>I19*0.15</f>
        <v>0</v>
      </c>
      <c r="P19">
        <f>ROUND(N19+O19,0)</f>
        <v>45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100</v>
      </c>
      <c r="E20" s="14">
        <v>91</v>
      </c>
      <c r="F20" s="14">
        <v>87</v>
      </c>
      <c r="G20" s="15"/>
      <c r="H20" s="14"/>
      <c r="I20" s="14"/>
      <c r="J20" s="16" t="s">
        <v>239</v>
      </c>
      <c r="M20" s="11">
        <f>D20+E20+F20+G20+H20</f>
        <v>278</v>
      </c>
      <c r="N20">
        <f>M20*0.17</f>
        <v>47.260000000000005</v>
      </c>
      <c r="O20">
        <f>I20*0.15</f>
        <v>0</v>
      </c>
      <c r="P20">
        <f>ROUND(N20+O20,0)</f>
        <v>47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93</v>
      </c>
      <c r="E21" s="14">
        <v>100</v>
      </c>
      <c r="F21" s="14">
        <v>86</v>
      </c>
      <c r="G21" s="15"/>
      <c r="H21" s="14"/>
      <c r="I21" s="14"/>
      <c r="J21" s="16" t="s">
        <v>239</v>
      </c>
      <c r="M21" s="11">
        <f>D21+E21+F21+G21+H21</f>
        <v>279</v>
      </c>
      <c r="N21">
        <f>M21*0.17</f>
        <v>47.430000000000007</v>
      </c>
      <c r="O21">
        <f>I21*0.15</f>
        <v>0</v>
      </c>
      <c r="P21">
        <f>ROUND(N21+O21,0)</f>
        <v>47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87</v>
      </c>
      <c r="E22" s="14">
        <v>88</v>
      </c>
      <c r="F22" s="14">
        <v>90</v>
      </c>
      <c r="G22" s="15"/>
      <c r="H22" s="14"/>
      <c r="I22" s="14"/>
      <c r="J22" s="16" t="s">
        <v>239</v>
      </c>
      <c r="M22" s="11">
        <f>D22+E22+F22+G22+H22</f>
        <v>265</v>
      </c>
      <c r="N22">
        <f>M22*0.17</f>
        <v>45.050000000000004</v>
      </c>
      <c r="O22">
        <f>I22*0.15</f>
        <v>0</v>
      </c>
      <c r="P22">
        <f>ROUND(N22+O22,0)</f>
        <v>45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93</v>
      </c>
      <c r="E23" s="14">
        <v>100</v>
      </c>
      <c r="F23" s="14">
        <v>97</v>
      </c>
      <c r="G23" s="15"/>
      <c r="H23" s="14"/>
      <c r="I23" s="14"/>
      <c r="J23" s="16" t="s">
        <v>239</v>
      </c>
      <c r="M23" s="11">
        <f>D23+E23+F23+G23+H23</f>
        <v>290</v>
      </c>
      <c r="N23">
        <f>M23*0.17</f>
        <v>49.300000000000004</v>
      </c>
      <c r="O23">
        <f>I23*0.15</f>
        <v>0</v>
      </c>
      <c r="P23">
        <f>ROUND(N23+O23,0)</f>
        <v>49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90</v>
      </c>
      <c r="E24" s="14">
        <v>96</v>
      </c>
      <c r="F24" s="14">
        <v>84</v>
      </c>
      <c r="G24" s="15"/>
      <c r="H24" s="14"/>
      <c r="I24" s="14"/>
      <c r="J24" s="16" t="s">
        <v>239</v>
      </c>
      <c r="M24" s="11">
        <f>D24+E24+F24+G24+H24</f>
        <v>270</v>
      </c>
      <c r="N24">
        <f>M24*0.17</f>
        <v>45.900000000000006</v>
      </c>
      <c r="O24">
        <f>I24*0.15</f>
        <v>0</v>
      </c>
      <c r="P24">
        <f>ROUND(N24+O24,0)</f>
        <v>46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100</v>
      </c>
      <c r="E25" s="14">
        <v>97</v>
      </c>
      <c r="F25" s="14">
        <v>99</v>
      </c>
      <c r="G25" s="15"/>
      <c r="H25" s="14"/>
      <c r="I25" s="14"/>
      <c r="J25" s="16" t="s">
        <v>239</v>
      </c>
      <c r="M25" s="11">
        <f>D25+E25+F25+G25+H25</f>
        <v>296</v>
      </c>
      <c r="N25">
        <f>M25*0.17</f>
        <v>50.32</v>
      </c>
      <c r="O25">
        <f>I25*0.15</f>
        <v>0</v>
      </c>
      <c r="P25">
        <f>ROUND(N25+O25,0)</f>
        <v>50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100</v>
      </c>
      <c r="E26" s="14">
        <v>100</v>
      </c>
      <c r="F26" s="14">
        <v>98</v>
      </c>
      <c r="G26" s="15"/>
      <c r="H26" s="14"/>
      <c r="I26" s="14"/>
      <c r="J26" s="16" t="s">
        <v>239</v>
      </c>
      <c r="M26" s="11">
        <f>D26+E26+F26+G26+H26</f>
        <v>298</v>
      </c>
      <c r="N26">
        <f>M26*0.17</f>
        <v>50.660000000000004</v>
      </c>
      <c r="O26">
        <f>I26*0.15</f>
        <v>0</v>
      </c>
      <c r="P26">
        <f>ROUND(N26+O26,0)</f>
        <v>51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98</v>
      </c>
      <c r="E27" s="14">
        <v>99</v>
      </c>
      <c r="F27" s="14">
        <v>93</v>
      </c>
      <c r="G27" s="15"/>
      <c r="H27" s="14"/>
      <c r="I27" s="14"/>
      <c r="J27" s="16" t="s">
        <v>239</v>
      </c>
      <c r="M27" s="11">
        <f>D27+E27+F27+G27+H27</f>
        <v>290</v>
      </c>
      <c r="N27">
        <f>M27*0.17</f>
        <v>49.300000000000004</v>
      </c>
      <c r="O27">
        <f>I27*0.15</f>
        <v>0</v>
      </c>
      <c r="P27">
        <f>ROUND(N27+O27,0)</f>
        <v>49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94</v>
      </c>
      <c r="E28" s="14">
        <v>94</v>
      </c>
      <c r="F28" s="14">
        <v>86</v>
      </c>
      <c r="G28" s="15"/>
      <c r="H28" s="14"/>
      <c r="I28" s="14"/>
      <c r="J28" s="16" t="s">
        <v>239</v>
      </c>
      <c r="M28" s="11">
        <f>D28+E28+F28+G28+H28</f>
        <v>274</v>
      </c>
      <c r="N28">
        <f>M28*0.17</f>
        <v>46.580000000000005</v>
      </c>
      <c r="O28">
        <f>I28*0.15</f>
        <v>0</v>
      </c>
      <c r="P28">
        <f>ROUND(N28+O28,0)</f>
        <v>47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97</v>
      </c>
      <c r="E29" s="14">
        <v>91</v>
      </c>
      <c r="F29" s="14">
        <v>85</v>
      </c>
      <c r="G29" s="15"/>
      <c r="H29" s="14"/>
      <c r="I29" s="14"/>
      <c r="J29" s="16" t="s">
        <v>239</v>
      </c>
      <c r="M29" s="11">
        <f>D29+E29+F29+G29+H29</f>
        <v>273</v>
      </c>
      <c r="N29">
        <f>M29*0.17</f>
        <v>46.410000000000004</v>
      </c>
      <c r="O29">
        <f>I29*0.15</f>
        <v>0</v>
      </c>
      <c r="P29">
        <f>ROUND(N29+O29,0)</f>
        <v>46</v>
      </c>
    </row>
  </sheetData>
  <sheetProtection algorithmName="SHA-512" hashValue="W9JwTFFmY2gS1S/Sk3xopRmFprt4zHMzjdt6sZ8rkNehPmlvRd/KdjmzNli+9EDmjYtxx/edbVImqGEHPP/t+w==" saltValue="oUpRSrzO1Hm7S59xIAqHdA==" spinCount="100000" sheet="1" objects="1" scenarios="1"/>
  <dataValidations count="27">
    <dataValidation type="whole" allowBlank="1" showInputMessage="1" showErrorMessage="1" errorTitle="Valor fuera de rango" error="Ingrese un valor correcto" sqref="G3" xr:uid="{64CA9D4F-54A2-4C6F-943A-D8E3F3AEB8C7}">
      <formula1>0</formula1>
      <formula2>100</formula2>
    </dataValidation>
    <dataValidation type="whole" allowBlank="1" showInputMessage="1" showErrorMessage="1" errorTitle="Valor fuera de rango" error="Ingrese un valor correcto" sqref="G4" xr:uid="{D388921E-CEEE-4569-AF49-F86AFB133958}">
      <formula1>0</formula1>
      <formula2>100</formula2>
    </dataValidation>
    <dataValidation type="whole" allowBlank="1" showInputMessage="1" showErrorMessage="1" errorTitle="Valor fuera de rango" error="Ingrese un valor correcto" sqref="G5" xr:uid="{0C9D63DB-1AA4-430C-8863-33A37DA3E436}">
      <formula1>0</formula1>
      <formula2>100</formula2>
    </dataValidation>
    <dataValidation type="whole" allowBlank="1" showInputMessage="1" showErrorMessage="1" errorTitle="Valor fuera de rango" error="Ingrese un valor correcto" sqref="G6" xr:uid="{A8CD3D9B-EB9A-40E7-ADC9-9DDF1E3A8ECD}">
      <formula1>0</formula1>
      <formula2>100</formula2>
    </dataValidation>
    <dataValidation type="whole" allowBlank="1" showInputMessage="1" showErrorMessage="1" errorTitle="Valor fuera de rango" error="Ingrese un valor correcto" sqref="G7" xr:uid="{6D913977-A182-40DD-9751-51238A81FAFB}">
      <formula1>0</formula1>
      <formula2>100</formula2>
    </dataValidation>
    <dataValidation type="whole" allowBlank="1" showInputMessage="1" showErrorMessage="1" errorTitle="Valor fuera de rango" error="Ingrese un valor correcto" sqref="G8" xr:uid="{7C36364C-5248-4503-9971-CAF252EDB32F}">
      <formula1>0</formula1>
      <formula2>100</formula2>
    </dataValidation>
    <dataValidation type="whole" allowBlank="1" showInputMessage="1" showErrorMessage="1" errorTitle="Valor fuera de rango" error="Ingrese un valor correcto" sqref="G9" xr:uid="{67CA01A6-8DF2-440F-AA13-C8D70BB6D260}">
      <formula1>0</formula1>
      <formula2>100</formula2>
    </dataValidation>
    <dataValidation type="whole" allowBlank="1" showInputMessage="1" showErrorMessage="1" errorTitle="Valor fuera de rango" error="Ingrese un valor correcto" sqref="G10" xr:uid="{F286B109-1DC1-46B1-A5C6-5DF68D86CDB6}">
      <formula1>0</formula1>
      <formula2>100</formula2>
    </dataValidation>
    <dataValidation type="whole" allowBlank="1" showInputMessage="1" showErrorMessage="1" errorTitle="Valor fuera de rango" error="Ingrese un valor correcto" sqref="G11" xr:uid="{D6EF6FEA-23B8-4379-919F-53E1E201C3E6}">
      <formula1>0</formula1>
      <formula2>100</formula2>
    </dataValidation>
    <dataValidation type="whole" allowBlank="1" showInputMessage="1" showErrorMessage="1" errorTitle="Valor fuera de rango" error="Ingrese un valor correcto" sqref="G12" xr:uid="{955FD3CE-BE41-4F69-9E7C-9F1683274E66}">
      <formula1>0</formula1>
      <formula2>100</formula2>
    </dataValidation>
    <dataValidation type="whole" allowBlank="1" showInputMessage="1" showErrorMessage="1" errorTitle="Valor fuera de rango" error="Ingrese un valor correcto" sqref="G13" xr:uid="{D02107FC-10FC-46DD-AA9F-D6F376C077B4}">
      <formula1>0</formula1>
      <formula2>100</formula2>
    </dataValidation>
    <dataValidation type="whole" allowBlank="1" showInputMessage="1" showErrorMessage="1" errorTitle="Valor fuera de rango" error="Ingrese un valor correcto" sqref="G14" xr:uid="{47FB464D-D8DB-499D-8861-05C6CA0CE2F0}">
      <formula1>0</formula1>
      <formula2>100</formula2>
    </dataValidation>
    <dataValidation type="whole" allowBlank="1" showInputMessage="1" showErrorMessage="1" errorTitle="Valor fuera de rango" error="Ingrese un valor correcto" sqref="G15" xr:uid="{7ACFB8AC-39B3-427B-8CE8-B0304BF60E8C}">
      <formula1>0</formula1>
      <formula2>100</formula2>
    </dataValidation>
    <dataValidation type="whole" allowBlank="1" showInputMessage="1" showErrorMessage="1" errorTitle="Valor fuera de rango" error="Ingrese un valor correcto" sqref="G16" xr:uid="{80E82BF6-5906-4E6E-B578-E49D3DC83292}">
      <formula1>0</formula1>
      <formula2>100</formula2>
    </dataValidation>
    <dataValidation type="whole" allowBlank="1" showInputMessage="1" showErrorMessage="1" errorTitle="Valor fuera de rango" error="Ingrese un valor correcto" sqref="G17" xr:uid="{79461160-B71A-40E7-A9C9-06836DB11A2A}">
      <formula1>0</formula1>
      <formula2>100</formula2>
    </dataValidation>
    <dataValidation type="whole" allowBlank="1" showInputMessage="1" showErrorMessage="1" errorTitle="Valor fuera de rango" error="Ingrese un valor correcto" sqref="G18" xr:uid="{ECE0DAA0-D9D7-47A3-B577-5ADCD6B73BC9}">
      <formula1>0</formula1>
      <formula2>100</formula2>
    </dataValidation>
    <dataValidation type="whole" allowBlank="1" showInputMessage="1" showErrorMessage="1" errorTitle="Valor fuera de rango" error="Ingrese un valor correcto" sqref="G19" xr:uid="{BCFD89A9-C7B5-4AEB-A5D1-DC56D09C2C5D}">
      <formula1>0</formula1>
      <formula2>100</formula2>
    </dataValidation>
    <dataValidation type="whole" allowBlank="1" showInputMessage="1" showErrorMessage="1" errorTitle="Valor fuera de rango" error="Ingrese un valor correcto" sqref="G20" xr:uid="{E597642E-2FB3-46D7-99CE-1B9002AE8676}">
      <formula1>0</formula1>
      <formula2>100</formula2>
    </dataValidation>
    <dataValidation type="whole" allowBlank="1" showInputMessage="1" showErrorMessage="1" errorTitle="Valor fuera de rango" error="Ingrese un valor correcto" sqref="G21" xr:uid="{F5EFEDD7-B94A-4B8C-B0DA-EE00D2940B5B}">
      <formula1>0</formula1>
      <formula2>100</formula2>
    </dataValidation>
    <dataValidation type="whole" allowBlank="1" showInputMessage="1" showErrorMessage="1" errorTitle="Valor fuera de rango" error="Ingrese un valor correcto" sqref="G22" xr:uid="{C3378D2D-67B8-4F19-A889-1A0451A8C00A}">
      <formula1>0</formula1>
      <formula2>100</formula2>
    </dataValidation>
    <dataValidation type="whole" allowBlank="1" showInputMessage="1" showErrorMessage="1" errorTitle="Valor fuera de rango" error="Ingrese un valor correcto" sqref="G23" xr:uid="{5EB0ED3A-1537-47E3-9677-BEC920290BF5}">
      <formula1>0</formula1>
      <formula2>100</formula2>
    </dataValidation>
    <dataValidation type="whole" allowBlank="1" showInputMessage="1" showErrorMessage="1" errorTitle="Valor fuera de rango" error="Ingrese un valor correcto" sqref="G24" xr:uid="{C2018ED8-F578-4964-B0D0-EE89D079B4F1}">
      <formula1>0</formula1>
      <formula2>100</formula2>
    </dataValidation>
    <dataValidation type="whole" allowBlank="1" showInputMessage="1" showErrorMessage="1" errorTitle="Valor fuera de rango" error="Ingrese un valor correcto" sqref="G25" xr:uid="{8F6ED94D-9DA0-4D42-B796-A8A8D321C690}">
      <formula1>0</formula1>
      <formula2>100</formula2>
    </dataValidation>
    <dataValidation type="whole" allowBlank="1" showInputMessage="1" showErrorMessage="1" errorTitle="Valor fuera de rango" error="Ingrese un valor correcto" sqref="G26" xr:uid="{A77F1406-2A45-4E63-B387-9ECF57068FBC}">
      <formula1>0</formula1>
      <formula2>100</formula2>
    </dataValidation>
    <dataValidation type="whole" allowBlank="1" showInputMessage="1" showErrorMessage="1" errorTitle="Valor fuera de rango" error="Ingrese un valor correcto" sqref="G27" xr:uid="{34E1D819-7CD2-4168-8B14-B7F0ADDB6B6B}">
      <formula1>0</formula1>
      <formula2>100</formula2>
    </dataValidation>
    <dataValidation type="whole" allowBlank="1" showInputMessage="1" showErrorMessage="1" errorTitle="Valor fuera de rango" error="Ingrese un valor correcto" sqref="G28" xr:uid="{64870121-52EC-440C-9F7A-E707F0699E54}">
      <formula1>0</formula1>
      <formula2>100</formula2>
    </dataValidation>
    <dataValidation type="whole" allowBlank="1" showInputMessage="1" showErrorMessage="1" errorTitle="Valor fuera de rango" error="Ingrese un valor correcto" sqref="G29" xr:uid="{11EBE7DE-8DDF-466C-AEF7-577E846C3F31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C96F-0197-4968-B1DA-12862336906A}">
  <dimension ref="A1:P28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69</v>
      </c>
      <c r="C1" s="1" t="s">
        <v>70</v>
      </c>
      <c r="D1" s="5" t="s">
        <v>241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71</v>
      </c>
      <c r="B3" s="12">
        <v>1</v>
      </c>
      <c r="C3" s="13" t="s">
        <v>72</v>
      </c>
      <c r="D3" s="14">
        <v>89</v>
      </c>
      <c r="E3" s="14">
        <v>84</v>
      </c>
      <c r="F3" s="14">
        <v>82</v>
      </c>
      <c r="G3" s="15"/>
      <c r="H3" s="14"/>
      <c r="I3" s="14"/>
      <c r="J3" s="14"/>
      <c r="M3" s="11">
        <f>D3+E3+F3+G3+H3</f>
        <v>255</v>
      </c>
      <c r="N3">
        <f>M3*0.17</f>
        <v>43.35</v>
      </c>
      <c r="O3">
        <f>I3*0.15</f>
        <v>0</v>
      </c>
      <c r="P3">
        <f>ROUND(N3+O3,0)</f>
        <v>43</v>
      </c>
    </row>
    <row r="4" spans="1:16" x14ac:dyDescent="0.25">
      <c r="A4" s="12" t="s">
        <v>73</v>
      </c>
      <c r="B4" s="12">
        <v>2</v>
      </c>
      <c r="C4" s="13" t="s">
        <v>74</v>
      </c>
      <c r="D4" s="14">
        <v>92</v>
      </c>
      <c r="E4" s="14">
        <v>95</v>
      </c>
      <c r="F4" s="14">
        <v>90</v>
      </c>
      <c r="G4" s="15"/>
      <c r="H4" s="14"/>
      <c r="I4" s="14"/>
      <c r="J4" s="14"/>
      <c r="M4" s="11">
        <f>D4+E4+F4+G4+H4</f>
        <v>277</v>
      </c>
      <c r="N4">
        <f>M4*0.17</f>
        <v>47.09</v>
      </c>
      <c r="O4">
        <f>I4*0.15</f>
        <v>0</v>
      </c>
      <c r="P4">
        <f>ROUND(N4+O4,0)</f>
        <v>47</v>
      </c>
    </row>
    <row r="5" spans="1:16" x14ac:dyDescent="0.25">
      <c r="A5" s="12" t="s">
        <v>75</v>
      </c>
      <c r="B5" s="12">
        <v>3</v>
      </c>
      <c r="C5" s="13" t="s">
        <v>76</v>
      </c>
      <c r="D5" s="14">
        <v>69</v>
      </c>
      <c r="E5" s="14">
        <v>79</v>
      </c>
      <c r="F5" s="14">
        <v>90</v>
      </c>
      <c r="G5" s="15"/>
      <c r="H5" s="14"/>
      <c r="I5" s="14"/>
      <c r="J5" s="14"/>
      <c r="M5" s="11">
        <f>D5+E5+F5+G5+H5</f>
        <v>238</v>
      </c>
      <c r="N5">
        <f>M5*0.17</f>
        <v>40.46</v>
      </c>
      <c r="O5">
        <f>I5*0.15</f>
        <v>0</v>
      </c>
      <c r="P5">
        <f>ROUND(N5+O5,0)</f>
        <v>40</v>
      </c>
    </row>
    <row r="6" spans="1:16" x14ac:dyDescent="0.25">
      <c r="A6" s="12" t="s">
        <v>77</v>
      </c>
      <c r="B6" s="12">
        <v>4</v>
      </c>
      <c r="C6" s="13" t="s">
        <v>78</v>
      </c>
      <c r="D6" s="14">
        <v>76</v>
      </c>
      <c r="E6" s="14">
        <v>80</v>
      </c>
      <c r="F6" s="14">
        <v>86</v>
      </c>
      <c r="G6" s="15"/>
      <c r="H6" s="14"/>
      <c r="I6" s="14"/>
      <c r="J6" s="14"/>
      <c r="M6" s="11">
        <f>D6+E6+F6+G6+H6</f>
        <v>242</v>
      </c>
      <c r="N6">
        <f>M6*0.17</f>
        <v>41.14</v>
      </c>
      <c r="O6">
        <f>I6*0.15</f>
        <v>0</v>
      </c>
      <c r="P6">
        <f>ROUND(N6+O6,0)</f>
        <v>41</v>
      </c>
    </row>
    <row r="7" spans="1:16" x14ac:dyDescent="0.25">
      <c r="A7" s="12" t="s">
        <v>79</v>
      </c>
      <c r="B7" s="12">
        <v>5</v>
      </c>
      <c r="C7" s="13" t="s">
        <v>80</v>
      </c>
      <c r="D7" s="14">
        <v>87</v>
      </c>
      <c r="E7" s="14">
        <v>82</v>
      </c>
      <c r="F7" s="14">
        <v>94</v>
      </c>
      <c r="G7" s="15"/>
      <c r="H7" s="14"/>
      <c r="I7" s="14"/>
      <c r="J7" s="14"/>
      <c r="M7" s="11">
        <f>D7+E7+F7+G7+H7</f>
        <v>263</v>
      </c>
      <c r="N7">
        <f>M7*0.17</f>
        <v>44.71</v>
      </c>
      <c r="O7">
        <f>I7*0.15</f>
        <v>0</v>
      </c>
      <c r="P7">
        <f>ROUND(N7+O7,0)</f>
        <v>45</v>
      </c>
    </row>
    <row r="8" spans="1:16" x14ac:dyDescent="0.25">
      <c r="A8" s="12" t="s">
        <v>81</v>
      </c>
      <c r="B8" s="12">
        <v>6</v>
      </c>
      <c r="C8" s="13" t="s">
        <v>82</v>
      </c>
      <c r="D8" s="14">
        <v>96</v>
      </c>
      <c r="E8" s="14">
        <v>95</v>
      </c>
      <c r="F8" s="14">
        <v>93</v>
      </c>
      <c r="G8" s="15"/>
      <c r="H8" s="14"/>
      <c r="I8" s="14"/>
      <c r="J8" s="14"/>
      <c r="M8" s="11">
        <f>D8+E8+F8+G8+H8</f>
        <v>284</v>
      </c>
      <c r="N8">
        <f>M8*0.17</f>
        <v>48.28</v>
      </c>
      <c r="O8">
        <f>I8*0.15</f>
        <v>0</v>
      </c>
      <c r="P8">
        <f>ROUND(N8+O8,0)</f>
        <v>48</v>
      </c>
    </row>
    <row r="9" spans="1:16" x14ac:dyDescent="0.25">
      <c r="A9" s="12" t="s">
        <v>83</v>
      </c>
      <c r="B9" s="12">
        <v>7</v>
      </c>
      <c r="C9" s="13" t="s">
        <v>84</v>
      </c>
      <c r="D9" s="14">
        <v>77</v>
      </c>
      <c r="E9" s="14">
        <v>76</v>
      </c>
      <c r="F9" s="14">
        <v>81</v>
      </c>
      <c r="G9" s="15"/>
      <c r="H9" s="14"/>
      <c r="I9" s="14"/>
      <c r="J9" s="14"/>
      <c r="M9" s="11">
        <f>D9+E9+F9+G9+H9</f>
        <v>234</v>
      </c>
      <c r="N9">
        <f>M9*0.17</f>
        <v>39.78</v>
      </c>
      <c r="O9">
        <f>I9*0.15</f>
        <v>0</v>
      </c>
      <c r="P9">
        <f>ROUND(N9+O9,0)</f>
        <v>40</v>
      </c>
    </row>
    <row r="10" spans="1:16" x14ac:dyDescent="0.25">
      <c r="A10" s="12" t="s">
        <v>85</v>
      </c>
      <c r="B10" s="12">
        <v>8</v>
      </c>
      <c r="C10" s="13" t="s">
        <v>86</v>
      </c>
      <c r="D10" s="14">
        <v>100</v>
      </c>
      <c r="E10" s="14">
        <v>100</v>
      </c>
      <c r="F10" s="14">
        <v>98</v>
      </c>
      <c r="G10" s="15"/>
      <c r="H10" s="14"/>
      <c r="I10" s="14"/>
      <c r="J10" s="14"/>
      <c r="M10" s="11">
        <f>D10+E10+F10+G10+H10</f>
        <v>298</v>
      </c>
      <c r="N10">
        <f>M10*0.17</f>
        <v>50.660000000000004</v>
      </c>
      <c r="O10">
        <f>I10*0.15</f>
        <v>0</v>
      </c>
      <c r="P10">
        <f>ROUND(N10+O10,0)</f>
        <v>51</v>
      </c>
    </row>
    <row r="11" spans="1:16" x14ac:dyDescent="0.25">
      <c r="A11" s="12" t="s">
        <v>87</v>
      </c>
      <c r="B11" s="12">
        <v>9</v>
      </c>
      <c r="C11" s="13" t="s">
        <v>88</v>
      </c>
      <c r="D11" s="14">
        <v>86</v>
      </c>
      <c r="E11" s="14">
        <v>89</v>
      </c>
      <c r="F11" s="14">
        <v>90</v>
      </c>
      <c r="G11" s="15"/>
      <c r="H11" s="14"/>
      <c r="I11" s="14"/>
      <c r="J11" s="14"/>
      <c r="M11" s="11">
        <f>D11+E11+F11+G11+H11</f>
        <v>265</v>
      </c>
      <c r="N11">
        <f>M11*0.17</f>
        <v>45.050000000000004</v>
      </c>
      <c r="O11">
        <f>I11*0.15</f>
        <v>0</v>
      </c>
      <c r="P11">
        <f>ROUND(N11+O11,0)</f>
        <v>45</v>
      </c>
    </row>
    <row r="12" spans="1:16" x14ac:dyDescent="0.25">
      <c r="A12" s="12" t="s">
        <v>89</v>
      </c>
      <c r="B12" s="12">
        <v>10</v>
      </c>
      <c r="C12" s="13" t="s">
        <v>90</v>
      </c>
      <c r="D12" s="14">
        <v>93</v>
      </c>
      <c r="E12" s="14">
        <v>97</v>
      </c>
      <c r="F12" s="14">
        <v>87</v>
      </c>
      <c r="G12" s="15"/>
      <c r="H12" s="14"/>
      <c r="I12" s="14"/>
      <c r="J12" s="14"/>
      <c r="M12" s="11">
        <f>D12+E12+F12+G12+H12</f>
        <v>277</v>
      </c>
      <c r="N12">
        <f>M12*0.17</f>
        <v>47.09</v>
      </c>
      <c r="O12">
        <f>I12*0.15</f>
        <v>0</v>
      </c>
      <c r="P12">
        <f>ROUND(N12+O12,0)</f>
        <v>47</v>
      </c>
    </row>
    <row r="13" spans="1:16" x14ac:dyDescent="0.25">
      <c r="A13" s="12" t="s">
        <v>91</v>
      </c>
      <c r="B13" s="12">
        <v>11</v>
      </c>
      <c r="C13" s="13" t="s">
        <v>92</v>
      </c>
      <c r="D13" s="14">
        <v>80</v>
      </c>
      <c r="E13" s="14">
        <v>81</v>
      </c>
      <c r="F13" s="14">
        <v>79</v>
      </c>
      <c r="G13" s="15"/>
      <c r="H13" s="14"/>
      <c r="I13" s="14"/>
      <c r="J13" s="14"/>
      <c r="M13" s="11">
        <f>D13+E13+F13+G13+H13</f>
        <v>240</v>
      </c>
      <c r="N13">
        <f>M13*0.17</f>
        <v>40.800000000000004</v>
      </c>
      <c r="O13">
        <f>I13*0.15</f>
        <v>0</v>
      </c>
      <c r="P13">
        <f>ROUND(N13+O13,0)</f>
        <v>41</v>
      </c>
    </row>
    <row r="14" spans="1:16" x14ac:dyDescent="0.25">
      <c r="A14" s="12" t="s">
        <v>93</v>
      </c>
      <c r="B14" s="12">
        <v>12</v>
      </c>
      <c r="C14" s="13" t="s">
        <v>94</v>
      </c>
      <c r="D14" s="14">
        <v>80</v>
      </c>
      <c r="E14" s="14">
        <v>95</v>
      </c>
      <c r="F14" s="14">
        <v>80</v>
      </c>
      <c r="G14" s="15"/>
      <c r="H14" s="14"/>
      <c r="I14" s="14"/>
      <c r="J14" s="14"/>
      <c r="M14" s="11">
        <f>D14+E14+F14+G14+H14</f>
        <v>255</v>
      </c>
      <c r="N14">
        <f>M14*0.17</f>
        <v>43.35</v>
      </c>
      <c r="O14">
        <f>I14*0.15</f>
        <v>0</v>
      </c>
      <c r="P14">
        <f>ROUND(N14+O14,0)</f>
        <v>43</v>
      </c>
    </row>
    <row r="15" spans="1:16" x14ac:dyDescent="0.25">
      <c r="A15" s="12" t="s">
        <v>95</v>
      </c>
      <c r="B15" s="12">
        <v>13</v>
      </c>
      <c r="C15" s="13" t="s">
        <v>96</v>
      </c>
      <c r="D15" s="14">
        <v>83</v>
      </c>
      <c r="E15" s="14">
        <v>82</v>
      </c>
      <c r="F15" s="14">
        <v>88</v>
      </c>
      <c r="G15" s="15"/>
      <c r="H15" s="14"/>
      <c r="I15" s="14"/>
      <c r="J15" s="14"/>
      <c r="M15" s="11">
        <f>D15+E15+F15+G15+H15</f>
        <v>253</v>
      </c>
      <c r="N15">
        <f>M15*0.17</f>
        <v>43.010000000000005</v>
      </c>
      <c r="O15">
        <f>I15*0.15</f>
        <v>0</v>
      </c>
      <c r="P15">
        <f>ROUND(N15+O15,0)</f>
        <v>43</v>
      </c>
    </row>
    <row r="16" spans="1:16" x14ac:dyDescent="0.25">
      <c r="A16" s="12" t="s">
        <v>97</v>
      </c>
      <c r="B16" s="12">
        <v>14</v>
      </c>
      <c r="C16" s="13" t="s">
        <v>98</v>
      </c>
      <c r="D16" s="14">
        <v>68</v>
      </c>
      <c r="E16" s="14">
        <v>82</v>
      </c>
      <c r="F16" s="14">
        <v>77</v>
      </c>
      <c r="G16" s="15"/>
      <c r="H16" s="14"/>
      <c r="I16" s="14"/>
      <c r="J16" s="14"/>
      <c r="M16" s="11">
        <f>D16+E16+F16+G16+H16</f>
        <v>227</v>
      </c>
      <c r="N16">
        <f>M16*0.17</f>
        <v>38.590000000000003</v>
      </c>
      <c r="O16">
        <f>I16*0.15</f>
        <v>0</v>
      </c>
      <c r="P16">
        <f>ROUND(N16+O16,0)</f>
        <v>39</v>
      </c>
    </row>
    <row r="17" spans="1:16" x14ac:dyDescent="0.25">
      <c r="A17" s="12" t="s">
        <v>99</v>
      </c>
      <c r="B17" s="12">
        <v>15</v>
      </c>
      <c r="C17" s="13" t="s">
        <v>100</v>
      </c>
      <c r="D17" s="14">
        <v>95</v>
      </c>
      <c r="E17" s="14">
        <v>85</v>
      </c>
      <c r="F17" s="14">
        <v>90</v>
      </c>
      <c r="G17" s="15"/>
      <c r="H17" s="14"/>
      <c r="I17" s="14"/>
      <c r="J17" s="14"/>
      <c r="M17" s="11">
        <f>D17+E17+F17+G17+H17</f>
        <v>270</v>
      </c>
      <c r="N17">
        <f>M17*0.17</f>
        <v>45.900000000000006</v>
      </c>
      <c r="O17">
        <f>I17*0.15</f>
        <v>0</v>
      </c>
      <c r="P17">
        <f>ROUND(N17+O17,0)</f>
        <v>46</v>
      </c>
    </row>
    <row r="18" spans="1:16" x14ac:dyDescent="0.25">
      <c r="A18" s="12" t="s">
        <v>101</v>
      </c>
      <c r="B18" s="12">
        <v>16</v>
      </c>
      <c r="C18" s="13" t="s">
        <v>102</v>
      </c>
      <c r="D18" s="14">
        <v>89</v>
      </c>
      <c r="E18" s="14">
        <v>94</v>
      </c>
      <c r="F18" s="14">
        <v>99</v>
      </c>
      <c r="G18" s="15"/>
      <c r="H18" s="14"/>
      <c r="I18" s="14"/>
      <c r="J18" s="14"/>
      <c r="M18" s="11">
        <f>D18+E18+F18+G18+H18</f>
        <v>282</v>
      </c>
      <c r="N18">
        <f>M18*0.17</f>
        <v>47.940000000000005</v>
      </c>
      <c r="O18">
        <f>I18*0.15</f>
        <v>0</v>
      </c>
      <c r="P18">
        <f>ROUND(N18+O18,0)</f>
        <v>48</v>
      </c>
    </row>
    <row r="19" spans="1:16" x14ac:dyDescent="0.25">
      <c r="A19" s="12" t="s">
        <v>103</v>
      </c>
      <c r="B19" s="12">
        <v>17</v>
      </c>
      <c r="C19" s="13" t="s">
        <v>104</v>
      </c>
      <c r="D19" s="14">
        <v>83</v>
      </c>
      <c r="E19" s="14">
        <v>84</v>
      </c>
      <c r="F19" s="14">
        <v>83</v>
      </c>
      <c r="G19" s="15"/>
      <c r="H19" s="14"/>
      <c r="I19" s="14"/>
      <c r="J19" s="14"/>
      <c r="M19" s="11">
        <f>D19+E19+F19+G19+H19</f>
        <v>250</v>
      </c>
      <c r="N19">
        <f>M19*0.17</f>
        <v>42.5</v>
      </c>
      <c r="O19">
        <f>I19*0.15</f>
        <v>0</v>
      </c>
      <c r="P19">
        <f>ROUND(N19+O19,0)</f>
        <v>43</v>
      </c>
    </row>
    <row r="20" spans="1:16" x14ac:dyDescent="0.25">
      <c r="A20" s="12" t="s">
        <v>105</v>
      </c>
      <c r="B20" s="12">
        <v>18</v>
      </c>
      <c r="C20" s="13" t="s">
        <v>106</v>
      </c>
      <c r="D20" s="14">
        <v>98</v>
      </c>
      <c r="E20" s="14">
        <v>99</v>
      </c>
      <c r="F20" s="14">
        <v>94</v>
      </c>
      <c r="G20" s="15"/>
      <c r="H20" s="14"/>
      <c r="I20" s="14"/>
      <c r="J20" s="14"/>
      <c r="M20" s="11">
        <f>D20+E20+F20+G20+H20</f>
        <v>291</v>
      </c>
      <c r="N20">
        <f>M20*0.17</f>
        <v>49.470000000000006</v>
      </c>
      <c r="O20">
        <f>I20*0.15</f>
        <v>0</v>
      </c>
      <c r="P20">
        <f>ROUND(N20+O20,0)</f>
        <v>49</v>
      </c>
    </row>
    <row r="21" spans="1:16" x14ac:dyDescent="0.25">
      <c r="A21" s="12" t="s">
        <v>107</v>
      </c>
      <c r="B21" s="12">
        <v>19</v>
      </c>
      <c r="C21" s="13" t="s">
        <v>108</v>
      </c>
      <c r="D21" s="14">
        <v>66</v>
      </c>
      <c r="E21" s="14">
        <v>71</v>
      </c>
      <c r="F21" s="14">
        <v>69</v>
      </c>
      <c r="G21" s="15"/>
      <c r="H21" s="14"/>
      <c r="I21" s="14"/>
      <c r="J21" s="14"/>
      <c r="M21" s="11">
        <f>D21+E21+F21+G21+H21</f>
        <v>206</v>
      </c>
      <c r="N21">
        <f>M21*0.17</f>
        <v>35.020000000000003</v>
      </c>
      <c r="O21">
        <f>I21*0.15</f>
        <v>0</v>
      </c>
      <c r="P21">
        <f>ROUND(N21+O21,0)</f>
        <v>35</v>
      </c>
    </row>
    <row r="22" spans="1:16" x14ac:dyDescent="0.25">
      <c r="A22" s="12" t="s">
        <v>109</v>
      </c>
      <c r="B22" s="12">
        <v>20</v>
      </c>
      <c r="C22" s="13" t="s">
        <v>110</v>
      </c>
      <c r="D22" s="14">
        <v>86</v>
      </c>
      <c r="E22" s="14">
        <v>86</v>
      </c>
      <c r="F22" s="14">
        <v>90</v>
      </c>
      <c r="G22" s="15"/>
      <c r="H22" s="14"/>
      <c r="I22" s="14"/>
      <c r="J22" s="14"/>
      <c r="M22" s="11">
        <f>D22+E22+F22+G22+H22</f>
        <v>262</v>
      </c>
      <c r="N22">
        <f>M22*0.17</f>
        <v>44.540000000000006</v>
      </c>
      <c r="O22">
        <f>I22*0.15</f>
        <v>0</v>
      </c>
      <c r="P22">
        <f>ROUND(N22+O22,0)</f>
        <v>45</v>
      </c>
    </row>
    <row r="23" spans="1:16" x14ac:dyDescent="0.25">
      <c r="A23" s="12" t="s">
        <v>111</v>
      </c>
      <c r="B23" s="12">
        <v>21</v>
      </c>
      <c r="C23" s="13" t="s">
        <v>112</v>
      </c>
      <c r="D23" s="14">
        <v>92</v>
      </c>
      <c r="E23" s="14">
        <v>86</v>
      </c>
      <c r="F23" s="14">
        <v>97</v>
      </c>
      <c r="G23" s="15"/>
      <c r="H23" s="14"/>
      <c r="I23" s="14"/>
      <c r="J23" s="14"/>
      <c r="M23" s="11">
        <f>D23+E23+F23+G23+H23</f>
        <v>275</v>
      </c>
      <c r="N23">
        <f>M23*0.17</f>
        <v>46.75</v>
      </c>
      <c r="O23">
        <f>I23*0.15</f>
        <v>0</v>
      </c>
      <c r="P23">
        <f>ROUND(N23+O23,0)</f>
        <v>47</v>
      </c>
    </row>
    <row r="24" spans="1:16" x14ac:dyDescent="0.25">
      <c r="A24" s="12" t="s">
        <v>113</v>
      </c>
      <c r="B24" s="12">
        <v>22</v>
      </c>
      <c r="C24" s="13" t="s">
        <v>114</v>
      </c>
      <c r="D24" s="14">
        <v>95</v>
      </c>
      <c r="E24" s="14">
        <v>84</v>
      </c>
      <c r="F24" s="14">
        <v>94</v>
      </c>
      <c r="G24" s="15"/>
      <c r="H24" s="14"/>
      <c r="I24" s="14"/>
      <c r="J24" s="14"/>
      <c r="M24" s="11">
        <f>D24+E24+F24+G24+H24</f>
        <v>273</v>
      </c>
      <c r="N24">
        <f>M24*0.17</f>
        <v>46.410000000000004</v>
      </c>
      <c r="O24">
        <f>I24*0.15</f>
        <v>0</v>
      </c>
      <c r="P24">
        <f>ROUND(N24+O24,0)</f>
        <v>46</v>
      </c>
    </row>
    <row r="25" spans="1:16" x14ac:dyDescent="0.25">
      <c r="A25" s="12" t="s">
        <v>115</v>
      </c>
      <c r="B25" s="12">
        <v>23</v>
      </c>
      <c r="C25" s="13" t="s">
        <v>116</v>
      </c>
      <c r="D25" s="14">
        <v>93</v>
      </c>
      <c r="E25" s="14">
        <v>95</v>
      </c>
      <c r="F25" s="14">
        <v>89</v>
      </c>
      <c r="G25" s="15"/>
      <c r="H25" s="14"/>
      <c r="I25" s="14"/>
      <c r="J25" s="14"/>
      <c r="M25" s="11">
        <f>D25+E25+F25+G25+H25</f>
        <v>277</v>
      </c>
      <c r="N25">
        <f>M25*0.17</f>
        <v>47.09</v>
      </c>
      <c r="O25">
        <f>I25*0.15</f>
        <v>0</v>
      </c>
      <c r="P25">
        <f>ROUND(N25+O25,0)</f>
        <v>47</v>
      </c>
    </row>
    <row r="26" spans="1:16" x14ac:dyDescent="0.25">
      <c r="A26" s="12" t="s">
        <v>117</v>
      </c>
      <c r="B26" s="12">
        <v>24</v>
      </c>
      <c r="C26" s="13" t="s">
        <v>118</v>
      </c>
      <c r="D26" s="14">
        <v>92</v>
      </c>
      <c r="E26" s="14">
        <v>80</v>
      </c>
      <c r="F26" s="14">
        <v>84</v>
      </c>
      <c r="G26" s="15"/>
      <c r="H26" s="14"/>
      <c r="I26" s="14"/>
      <c r="J26" s="14"/>
      <c r="M26" s="11">
        <f>D26+E26+F26+G26+H26</f>
        <v>256</v>
      </c>
      <c r="N26">
        <f>M26*0.17</f>
        <v>43.52</v>
      </c>
      <c r="O26">
        <f>I26*0.15</f>
        <v>0</v>
      </c>
      <c r="P26">
        <f>ROUND(N26+O26,0)</f>
        <v>44</v>
      </c>
    </row>
    <row r="27" spans="1:16" x14ac:dyDescent="0.25">
      <c r="A27" s="12" t="s">
        <v>119</v>
      </c>
      <c r="B27" s="12">
        <v>25</v>
      </c>
      <c r="C27" s="13" t="s">
        <v>120</v>
      </c>
      <c r="D27" s="14">
        <v>99</v>
      </c>
      <c r="E27" s="14">
        <v>98</v>
      </c>
      <c r="F27" s="14">
        <v>85</v>
      </c>
      <c r="G27" s="15"/>
      <c r="H27" s="14"/>
      <c r="I27" s="14"/>
      <c r="J27" s="14"/>
      <c r="M27" s="11">
        <f>D27+E27+F27+G27+H27</f>
        <v>282</v>
      </c>
      <c r="N27">
        <f>M27*0.17</f>
        <v>47.940000000000005</v>
      </c>
      <c r="O27">
        <f>I27*0.15</f>
        <v>0</v>
      </c>
      <c r="P27">
        <f>ROUND(N27+O27,0)</f>
        <v>48</v>
      </c>
    </row>
    <row r="28" spans="1:16" x14ac:dyDescent="0.25">
      <c r="A28" s="12" t="s">
        <v>121</v>
      </c>
      <c r="B28" s="12">
        <v>26</v>
      </c>
      <c r="C28" s="13" t="s">
        <v>122</v>
      </c>
      <c r="D28" s="14">
        <v>91</v>
      </c>
      <c r="E28" s="14">
        <v>94</v>
      </c>
      <c r="F28" s="14">
        <v>78</v>
      </c>
      <c r="G28" s="15"/>
      <c r="H28" s="14"/>
      <c r="I28" s="14"/>
      <c r="J28" s="14"/>
      <c r="M28" s="11">
        <f>D28+E28+F28+G28+H28</f>
        <v>263</v>
      </c>
      <c r="N28">
        <f>M28*0.17</f>
        <v>44.71</v>
      </c>
      <c r="O28">
        <f>I28*0.15</f>
        <v>0</v>
      </c>
      <c r="P28">
        <f>ROUND(N28+O28,0)</f>
        <v>45</v>
      </c>
    </row>
  </sheetData>
  <sheetProtection algorithmName="SHA-512" hashValue="vOxa0XeB2gwn/7XOGqWv1dBHGhjhQS7YutRc6cacpuTWWmR/JG6H6TZGS8WCUx8bH0KbGR5rw0oHNdi9J83U7g==" saltValue="FMlApisfMTPM/waWITlfgw==" spinCount="100000" sheet="1" objects="1" scenarios="1"/>
  <dataValidations count="26">
    <dataValidation type="whole" allowBlank="1" showInputMessage="1" showErrorMessage="1" errorTitle="Valor fuera de rango" error="Ingrese un valor correcto" sqref="G3" xr:uid="{F70CB8CC-94D5-41B4-BB7F-4E7F6C4997D9}">
      <formula1>0</formula1>
      <formula2>100</formula2>
    </dataValidation>
    <dataValidation type="whole" allowBlank="1" showInputMessage="1" showErrorMessage="1" errorTitle="Valor fuera de rango" error="Ingrese un valor correcto" sqref="G4" xr:uid="{6772E5A8-C844-4BBF-9B60-A19CD89F0D5D}">
      <formula1>0</formula1>
      <formula2>100</formula2>
    </dataValidation>
    <dataValidation type="whole" allowBlank="1" showInputMessage="1" showErrorMessage="1" errorTitle="Valor fuera de rango" error="Ingrese un valor correcto" sqref="G5" xr:uid="{DC1B3562-01DD-493E-8EFD-C59D22B403EB}">
      <formula1>0</formula1>
      <formula2>100</formula2>
    </dataValidation>
    <dataValidation type="whole" allowBlank="1" showInputMessage="1" showErrorMessage="1" errorTitle="Valor fuera de rango" error="Ingrese un valor correcto" sqref="G6" xr:uid="{A2E33D9D-A8AF-4760-8B25-774DDE400877}">
      <formula1>0</formula1>
      <formula2>100</formula2>
    </dataValidation>
    <dataValidation type="whole" allowBlank="1" showInputMessage="1" showErrorMessage="1" errorTitle="Valor fuera de rango" error="Ingrese un valor correcto" sqref="G7" xr:uid="{C8CC5652-D697-4FA3-A41D-01F7CF5FD913}">
      <formula1>0</formula1>
      <formula2>100</formula2>
    </dataValidation>
    <dataValidation type="whole" allowBlank="1" showInputMessage="1" showErrorMessage="1" errorTitle="Valor fuera de rango" error="Ingrese un valor correcto" sqref="G8" xr:uid="{AB6B043E-082D-4B90-9806-00C1544B4D7B}">
      <formula1>0</formula1>
      <formula2>100</formula2>
    </dataValidation>
    <dataValidation type="whole" allowBlank="1" showInputMessage="1" showErrorMessage="1" errorTitle="Valor fuera de rango" error="Ingrese un valor correcto" sqref="G9" xr:uid="{37836B00-91C7-4C8C-B9C6-0FBAC2399655}">
      <formula1>0</formula1>
      <formula2>100</formula2>
    </dataValidation>
    <dataValidation type="whole" allowBlank="1" showInputMessage="1" showErrorMessage="1" errorTitle="Valor fuera de rango" error="Ingrese un valor correcto" sqref="G10" xr:uid="{D430C8D3-CFC4-40A6-BB49-BEB5F1F57A23}">
      <formula1>0</formula1>
      <formula2>100</formula2>
    </dataValidation>
    <dataValidation type="whole" allowBlank="1" showInputMessage="1" showErrorMessage="1" errorTitle="Valor fuera de rango" error="Ingrese un valor correcto" sqref="G11" xr:uid="{296A2364-D675-4587-9C17-C5AEDCE1AE92}">
      <formula1>0</formula1>
      <formula2>100</formula2>
    </dataValidation>
    <dataValidation type="whole" allowBlank="1" showInputMessage="1" showErrorMessage="1" errorTitle="Valor fuera de rango" error="Ingrese un valor correcto" sqref="G12" xr:uid="{7A36935A-51D2-4221-A9A9-874E46FA3F28}">
      <formula1>0</formula1>
      <formula2>100</formula2>
    </dataValidation>
    <dataValidation type="whole" allowBlank="1" showInputMessage="1" showErrorMessage="1" errorTitle="Valor fuera de rango" error="Ingrese un valor correcto" sqref="G13" xr:uid="{D1C29F44-DEA9-407D-85B5-543C3D9C4101}">
      <formula1>0</formula1>
      <formula2>100</formula2>
    </dataValidation>
    <dataValidation type="whole" allowBlank="1" showInputMessage="1" showErrorMessage="1" errorTitle="Valor fuera de rango" error="Ingrese un valor correcto" sqref="G14" xr:uid="{0CF7ADEF-2960-400B-A25A-DF414A1C3E30}">
      <formula1>0</formula1>
      <formula2>100</formula2>
    </dataValidation>
    <dataValidation type="whole" allowBlank="1" showInputMessage="1" showErrorMessage="1" errorTitle="Valor fuera de rango" error="Ingrese un valor correcto" sqref="G15" xr:uid="{41C8F009-A03D-42A0-84F0-C13C35103FCB}">
      <formula1>0</formula1>
      <formula2>100</formula2>
    </dataValidation>
    <dataValidation type="whole" allowBlank="1" showInputMessage="1" showErrorMessage="1" errorTitle="Valor fuera de rango" error="Ingrese un valor correcto" sqref="G16" xr:uid="{E44C42D9-81EF-439E-87AF-42CA0D071290}">
      <formula1>0</formula1>
      <formula2>100</formula2>
    </dataValidation>
    <dataValidation type="whole" allowBlank="1" showInputMessage="1" showErrorMessage="1" errorTitle="Valor fuera de rango" error="Ingrese un valor correcto" sqref="G17" xr:uid="{D8BA8A7D-69B9-4C14-A0B7-BD843ABE00A4}">
      <formula1>0</formula1>
      <formula2>100</formula2>
    </dataValidation>
    <dataValidation type="whole" allowBlank="1" showInputMessage="1" showErrorMessage="1" errorTitle="Valor fuera de rango" error="Ingrese un valor correcto" sqref="G18" xr:uid="{B23B186B-3472-4208-9C22-C5A0A9698EFC}">
      <formula1>0</formula1>
      <formula2>100</formula2>
    </dataValidation>
    <dataValidation type="whole" allowBlank="1" showInputMessage="1" showErrorMessage="1" errorTitle="Valor fuera de rango" error="Ingrese un valor correcto" sqref="G19" xr:uid="{9A373CB8-0BA8-4A98-92B6-76E6F421EC96}">
      <formula1>0</formula1>
      <formula2>100</formula2>
    </dataValidation>
    <dataValidation type="whole" allowBlank="1" showInputMessage="1" showErrorMessage="1" errorTitle="Valor fuera de rango" error="Ingrese un valor correcto" sqref="G20" xr:uid="{3AAD1E4D-DA4E-42F2-8761-76B1C9C1D4DC}">
      <formula1>0</formula1>
      <formula2>100</formula2>
    </dataValidation>
    <dataValidation type="whole" allowBlank="1" showInputMessage="1" showErrorMessage="1" errorTitle="Valor fuera de rango" error="Ingrese un valor correcto" sqref="G21" xr:uid="{AA06AA87-BDCC-4255-BC31-AEE86F3C9FC8}">
      <formula1>0</formula1>
      <formula2>100</formula2>
    </dataValidation>
    <dataValidation type="whole" allowBlank="1" showInputMessage="1" showErrorMessage="1" errorTitle="Valor fuera de rango" error="Ingrese un valor correcto" sqref="G22" xr:uid="{B6C12961-D0A1-484D-9BB6-101A37E0731E}">
      <formula1>0</formula1>
      <formula2>100</formula2>
    </dataValidation>
    <dataValidation type="whole" allowBlank="1" showInputMessage="1" showErrorMessage="1" errorTitle="Valor fuera de rango" error="Ingrese un valor correcto" sqref="G23" xr:uid="{D48C607B-5A78-4F70-A10F-F468EBF305A0}">
      <formula1>0</formula1>
      <formula2>100</formula2>
    </dataValidation>
    <dataValidation type="whole" allowBlank="1" showInputMessage="1" showErrorMessage="1" errorTitle="Valor fuera de rango" error="Ingrese un valor correcto" sqref="G24" xr:uid="{7D671962-0D28-441D-BD83-CE42335A9E71}">
      <formula1>0</formula1>
      <formula2>100</formula2>
    </dataValidation>
    <dataValidation type="whole" allowBlank="1" showInputMessage="1" showErrorMessage="1" errorTitle="Valor fuera de rango" error="Ingrese un valor correcto" sqref="G25" xr:uid="{7E510EDA-7456-4F5F-ABD5-4E4D6C29CF49}">
      <formula1>0</formula1>
      <formula2>100</formula2>
    </dataValidation>
    <dataValidation type="whole" allowBlank="1" showInputMessage="1" showErrorMessage="1" errorTitle="Valor fuera de rango" error="Ingrese un valor correcto" sqref="G26" xr:uid="{4D0070C6-D943-4F61-AB0C-4C565C7591B6}">
      <formula1>0</formula1>
      <formula2>100</formula2>
    </dataValidation>
    <dataValidation type="whole" allowBlank="1" showInputMessage="1" showErrorMessage="1" errorTitle="Valor fuera de rango" error="Ingrese un valor correcto" sqref="G27" xr:uid="{00E2E04C-0138-490A-9FB8-C9287D040DCD}">
      <formula1>0</formula1>
      <formula2>100</formula2>
    </dataValidation>
    <dataValidation type="whole" allowBlank="1" showInputMessage="1" showErrorMessage="1" errorTitle="Valor fuera de rango" error="Ingrese un valor correcto" sqref="G28" xr:uid="{74E650FC-1CB7-4C1A-9C81-E0DC65B4E228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0A983-FCD9-4457-989A-FB951B9740AF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124</v>
      </c>
      <c r="C1" s="1" t="s">
        <v>125</v>
      </c>
      <c r="D1" s="5" t="s">
        <v>242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126</v>
      </c>
      <c r="B3" s="12">
        <v>1</v>
      </c>
      <c r="C3" s="13" t="s">
        <v>127</v>
      </c>
      <c r="D3" s="14">
        <v>73</v>
      </c>
      <c r="E3" s="14">
        <v>76</v>
      </c>
      <c r="F3" s="14">
        <v>82</v>
      </c>
      <c r="G3" s="15"/>
      <c r="H3" s="14"/>
      <c r="I3" s="14"/>
      <c r="J3" s="14"/>
      <c r="M3" s="11">
        <f>D3+E3+F3+G3+H3</f>
        <v>231</v>
      </c>
      <c r="N3">
        <f>M3*0.17</f>
        <v>39.270000000000003</v>
      </c>
      <c r="O3">
        <f>I3*0.15</f>
        <v>0</v>
      </c>
      <c r="P3">
        <f>ROUND(N3+O3,0)</f>
        <v>39</v>
      </c>
    </row>
    <row r="4" spans="1:16" x14ac:dyDescent="0.25">
      <c r="A4" s="12" t="s">
        <v>128</v>
      </c>
      <c r="B4" s="12">
        <v>2</v>
      </c>
      <c r="C4" s="13" t="s">
        <v>129</v>
      </c>
      <c r="D4" s="14">
        <v>91</v>
      </c>
      <c r="E4" s="14">
        <v>77</v>
      </c>
      <c r="F4" s="14">
        <v>81</v>
      </c>
      <c r="G4" s="15"/>
      <c r="H4" s="14"/>
      <c r="I4" s="14"/>
      <c r="J4" s="14"/>
      <c r="M4" s="11">
        <f>D4+E4+F4+G4+H4</f>
        <v>249</v>
      </c>
      <c r="N4">
        <f>M4*0.17</f>
        <v>42.330000000000005</v>
      </c>
      <c r="O4">
        <f>I4*0.15</f>
        <v>0</v>
      </c>
      <c r="P4">
        <f>ROUND(N4+O4,0)</f>
        <v>42</v>
      </c>
    </row>
    <row r="5" spans="1:16" x14ac:dyDescent="0.25">
      <c r="A5" s="12" t="s">
        <v>130</v>
      </c>
      <c r="B5" s="12">
        <v>3</v>
      </c>
      <c r="C5" s="13" t="s">
        <v>131</v>
      </c>
      <c r="D5" s="14">
        <v>84</v>
      </c>
      <c r="E5" s="14">
        <v>74</v>
      </c>
      <c r="F5" s="14">
        <v>81</v>
      </c>
      <c r="G5" s="15"/>
      <c r="H5" s="14"/>
      <c r="I5" s="14"/>
      <c r="J5" s="14"/>
      <c r="M5" s="11">
        <f>D5+E5+F5+G5+H5</f>
        <v>239</v>
      </c>
      <c r="N5">
        <f>M5*0.17</f>
        <v>40.630000000000003</v>
      </c>
      <c r="O5">
        <f>I5*0.15</f>
        <v>0</v>
      </c>
      <c r="P5">
        <f>ROUND(N5+O5,0)</f>
        <v>41</v>
      </c>
    </row>
    <row r="6" spans="1:16" x14ac:dyDescent="0.25">
      <c r="A6" s="12" t="s">
        <v>132</v>
      </c>
      <c r="B6" s="12">
        <v>4</v>
      </c>
      <c r="C6" s="13" t="s">
        <v>133</v>
      </c>
      <c r="D6" s="14">
        <v>100</v>
      </c>
      <c r="E6" s="14">
        <v>91</v>
      </c>
      <c r="F6" s="14">
        <v>93</v>
      </c>
      <c r="G6" s="15"/>
      <c r="H6" s="14"/>
      <c r="I6" s="14"/>
      <c r="J6" s="14"/>
      <c r="M6" s="11">
        <f>D6+E6+F6+G6+H6</f>
        <v>284</v>
      </c>
      <c r="N6">
        <f>M6*0.17</f>
        <v>48.28</v>
      </c>
      <c r="O6">
        <f>I6*0.15</f>
        <v>0</v>
      </c>
      <c r="P6">
        <f>ROUND(N6+O6,0)</f>
        <v>48</v>
      </c>
    </row>
    <row r="7" spans="1:16" x14ac:dyDescent="0.25">
      <c r="A7" s="12" t="s">
        <v>134</v>
      </c>
      <c r="B7" s="12">
        <v>5</v>
      </c>
      <c r="C7" s="13" t="s">
        <v>135</v>
      </c>
      <c r="D7" s="14">
        <v>89</v>
      </c>
      <c r="E7" s="14">
        <v>93</v>
      </c>
      <c r="F7" s="14">
        <v>89</v>
      </c>
      <c r="G7" s="15"/>
      <c r="H7" s="14"/>
      <c r="I7" s="14"/>
      <c r="J7" s="14"/>
      <c r="M7" s="11">
        <f>D7+E7+F7+G7+H7</f>
        <v>271</v>
      </c>
      <c r="N7">
        <f>M7*0.17</f>
        <v>46.07</v>
      </c>
      <c r="O7">
        <f>I7*0.15</f>
        <v>0</v>
      </c>
      <c r="P7">
        <f>ROUND(N7+O7,0)</f>
        <v>46</v>
      </c>
    </row>
    <row r="8" spans="1:16" x14ac:dyDescent="0.25">
      <c r="A8" s="12" t="s">
        <v>136</v>
      </c>
      <c r="B8" s="12">
        <v>6</v>
      </c>
      <c r="C8" s="13" t="s">
        <v>137</v>
      </c>
      <c r="D8" s="14">
        <v>96</v>
      </c>
      <c r="E8" s="14">
        <v>100</v>
      </c>
      <c r="F8" s="14">
        <v>91</v>
      </c>
      <c r="G8" s="15"/>
      <c r="H8" s="14"/>
      <c r="I8" s="14"/>
      <c r="J8" s="14"/>
      <c r="M8" s="11">
        <f>D8+E8+F8+G8+H8</f>
        <v>287</v>
      </c>
      <c r="N8">
        <f>M8*0.17</f>
        <v>48.790000000000006</v>
      </c>
      <c r="O8">
        <f>I8*0.15</f>
        <v>0</v>
      </c>
      <c r="P8">
        <f>ROUND(N8+O8,0)</f>
        <v>49</v>
      </c>
    </row>
    <row r="9" spans="1:16" x14ac:dyDescent="0.25">
      <c r="A9" s="12" t="s">
        <v>138</v>
      </c>
      <c r="B9" s="12">
        <v>7</v>
      </c>
      <c r="C9" s="13" t="s">
        <v>139</v>
      </c>
      <c r="D9" s="14"/>
      <c r="E9" s="14">
        <v>91</v>
      </c>
      <c r="F9" s="14">
        <v>97</v>
      </c>
      <c r="G9" s="15"/>
      <c r="H9" s="14"/>
      <c r="I9" s="14"/>
      <c r="J9" s="14"/>
      <c r="M9" s="11">
        <f>D9+E9+F9+G9+H9</f>
        <v>188</v>
      </c>
      <c r="N9">
        <f>M9*0.17</f>
        <v>31.96</v>
      </c>
      <c r="O9">
        <f>I9*0.15</f>
        <v>0</v>
      </c>
      <c r="P9">
        <f>ROUND(N9+O9,0)</f>
        <v>32</v>
      </c>
    </row>
    <row r="10" spans="1:16" x14ac:dyDescent="0.25">
      <c r="A10" s="12" t="s">
        <v>140</v>
      </c>
      <c r="B10" s="12">
        <v>8</v>
      </c>
      <c r="C10" s="13" t="s">
        <v>141</v>
      </c>
      <c r="D10" s="14">
        <v>100</v>
      </c>
      <c r="E10" s="14">
        <v>86</v>
      </c>
      <c r="F10" s="14">
        <v>87</v>
      </c>
      <c r="G10" s="15"/>
      <c r="H10" s="14"/>
      <c r="I10" s="14"/>
      <c r="J10" s="14"/>
      <c r="M10" s="11">
        <f>D10+E10+F10+G10+H10</f>
        <v>273</v>
      </c>
      <c r="N10">
        <f>M10*0.17</f>
        <v>46.410000000000004</v>
      </c>
      <c r="O10">
        <f>I10*0.15</f>
        <v>0</v>
      </c>
      <c r="P10">
        <f>ROUND(N10+O10,0)</f>
        <v>46</v>
      </c>
    </row>
    <row r="11" spans="1:16" x14ac:dyDescent="0.25">
      <c r="A11" s="12" t="s">
        <v>142</v>
      </c>
      <c r="B11" s="12">
        <v>9</v>
      </c>
      <c r="C11" s="13" t="s">
        <v>143</v>
      </c>
      <c r="D11" s="14">
        <v>90</v>
      </c>
      <c r="E11" s="14">
        <v>98</v>
      </c>
      <c r="F11" s="14">
        <v>90</v>
      </c>
      <c r="G11" s="15"/>
      <c r="H11" s="14"/>
      <c r="I11" s="14"/>
      <c r="J11" s="14"/>
      <c r="M11" s="11">
        <f>D11+E11+F11+G11+H11</f>
        <v>278</v>
      </c>
      <c r="N11">
        <f>M11*0.17</f>
        <v>47.260000000000005</v>
      </c>
      <c r="O11">
        <f>I11*0.15</f>
        <v>0</v>
      </c>
      <c r="P11">
        <f>ROUND(N11+O11,0)</f>
        <v>47</v>
      </c>
    </row>
    <row r="12" spans="1:16" x14ac:dyDescent="0.25">
      <c r="A12" s="12" t="s">
        <v>144</v>
      </c>
      <c r="B12" s="12">
        <v>10</v>
      </c>
      <c r="C12" s="13" t="s">
        <v>145</v>
      </c>
      <c r="D12" s="14">
        <v>97</v>
      </c>
      <c r="E12" s="14">
        <v>95</v>
      </c>
      <c r="F12" s="14">
        <v>99</v>
      </c>
      <c r="G12" s="15"/>
      <c r="H12" s="14"/>
      <c r="I12" s="14"/>
      <c r="J12" s="14"/>
      <c r="M12" s="11">
        <f>D12+E12+F12+G12+H12</f>
        <v>291</v>
      </c>
      <c r="N12">
        <f>M12*0.17</f>
        <v>49.470000000000006</v>
      </c>
      <c r="O12">
        <f>I12*0.15</f>
        <v>0</v>
      </c>
      <c r="P12">
        <f>ROUND(N12+O12,0)</f>
        <v>49</v>
      </c>
    </row>
    <row r="13" spans="1:16" x14ac:dyDescent="0.25">
      <c r="A13" s="12" t="s">
        <v>146</v>
      </c>
      <c r="B13" s="12">
        <v>11</v>
      </c>
      <c r="C13" s="13" t="s">
        <v>147</v>
      </c>
      <c r="D13" s="14">
        <v>94</v>
      </c>
      <c r="E13" s="14">
        <v>94</v>
      </c>
      <c r="F13" s="14">
        <v>87</v>
      </c>
      <c r="G13" s="15"/>
      <c r="H13" s="14"/>
      <c r="I13" s="14"/>
      <c r="J13" s="14"/>
      <c r="M13" s="11">
        <f>D13+E13+F13+G13+H13</f>
        <v>275</v>
      </c>
      <c r="N13">
        <f>M13*0.17</f>
        <v>46.75</v>
      </c>
      <c r="O13">
        <f>I13*0.15</f>
        <v>0</v>
      </c>
      <c r="P13">
        <f>ROUND(N13+O13,0)</f>
        <v>47</v>
      </c>
    </row>
    <row r="14" spans="1:16" x14ac:dyDescent="0.25">
      <c r="A14" s="12" t="s">
        <v>148</v>
      </c>
      <c r="B14" s="12">
        <v>12</v>
      </c>
      <c r="C14" s="13" t="s">
        <v>149</v>
      </c>
      <c r="D14" s="14">
        <v>74</v>
      </c>
      <c r="E14" s="14">
        <v>83</v>
      </c>
      <c r="F14" s="14">
        <v>77</v>
      </c>
      <c r="G14" s="15"/>
      <c r="H14" s="14"/>
      <c r="I14" s="14"/>
      <c r="J14" s="14"/>
      <c r="M14" s="11">
        <f>D14+E14+F14+G14+H14</f>
        <v>234</v>
      </c>
      <c r="N14">
        <f>M14*0.17</f>
        <v>39.78</v>
      </c>
      <c r="O14">
        <f>I14*0.15</f>
        <v>0</v>
      </c>
      <c r="P14">
        <f>ROUND(N14+O14,0)</f>
        <v>40</v>
      </c>
    </row>
    <row r="15" spans="1:16" x14ac:dyDescent="0.25">
      <c r="A15" s="12" t="s">
        <v>150</v>
      </c>
      <c r="B15" s="12">
        <v>13</v>
      </c>
      <c r="C15" s="13" t="s">
        <v>151</v>
      </c>
      <c r="D15" s="14">
        <v>93</v>
      </c>
      <c r="E15" s="14">
        <v>82</v>
      </c>
      <c r="F15" s="14">
        <v>86</v>
      </c>
      <c r="G15" s="15"/>
      <c r="H15" s="14"/>
      <c r="I15" s="14"/>
      <c r="J15" s="14"/>
      <c r="M15" s="11">
        <f>D15+E15+F15+G15+H15</f>
        <v>261</v>
      </c>
      <c r="N15">
        <f>M15*0.17</f>
        <v>44.370000000000005</v>
      </c>
      <c r="O15">
        <f>I15*0.15</f>
        <v>0</v>
      </c>
      <c r="P15">
        <f>ROUND(N15+O15,0)</f>
        <v>44</v>
      </c>
    </row>
    <row r="16" spans="1:16" x14ac:dyDescent="0.25">
      <c r="A16" s="12" t="s">
        <v>152</v>
      </c>
      <c r="B16" s="12">
        <v>14</v>
      </c>
      <c r="C16" s="13" t="s">
        <v>153</v>
      </c>
      <c r="D16" s="14">
        <v>95</v>
      </c>
      <c r="E16" s="14">
        <v>89</v>
      </c>
      <c r="F16" s="14">
        <v>99</v>
      </c>
      <c r="G16" s="15"/>
      <c r="H16" s="14"/>
      <c r="I16" s="14"/>
      <c r="J16" s="14"/>
      <c r="M16" s="11">
        <f>D16+E16+F16+G16+H16</f>
        <v>283</v>
      </c>
      <c r="N16">
        <f>M16*0.17</f>
        <v>48.110000000000007</v>
      </c>
      <c r="O16">
        <f>I16*0.15</f>
        <v>0</v>
      </c>
      <c r="P16">
        <f>ROUND(N16+O16,0)</f>
        <v>48</v>
      </c>
    </row>
    <row r="17" spans="1:16" x14ac:dyDescent="0.25">
      <c r="A17" s="12" t="s">
        <v>154</v>
      </c>
      <c r="B17" s="12">
        <v>15</v>
      </c>
      <c r="C17" s="13" t="s">
        <v>155</v>
      </c>
      <c r="D17" s="14">
        <v>80</v>
      </c>
      <c r="E17" s="14">
        <v>74</v>
      </c>
      <c r="F17" s="14">
        <v>70</v>
      </c>
      <c r="G17" s="15"/>
      <c r="H17" s="14"/>
      <c r="I17" s="14"/>
      <c r="J17" s="14"/>
      <c r="M17" s="11">
        <f>D17+E17+F17+G17+H17</f>
        <v>224</v>
      </c>
      <c r="N17">
        <f>M17*0.17</f>
        <v>38.080000000000005</v>
      </c>
      <c r="O17">
        <f>I17*0.15</f>
        <v>0</v>
      </c>
      <c r="P17">
        <f>ROUND(N17+O17,0)</f>
        <v>38</v>
      </c>
    </row>
    <row r="18" spans="1:16" x14ac:dyDescent="0.25">
      <c r="A18" s="12" t="s">
        <v>156</v>
      </c>
      <c r="B18" s="12">
        <v>16</v>
      </c>
      <c r="C18" s="13" t="s">
        <v>157</v>
      </c>
      <c r="D18" s="14">
        <v>93</v>
      </c>
      <c r="E18" s="14">
        <v>82</v>
      </c>
      <c r="F18" s="14">
        <v>83</v>
      </c>
      <c r="G18" s="15"/>
      <c r="H18" s="14"/>
      <c r="I18" s="14"/>
      <c r="J18" s="14"/>
      <c r="M18" s="11">
        <f>D18+E18+F18+G18+H18</f>
        <v>258</v>
      </c>
      <c r="N18">
        <f>M18*0.17</f>
        <v>43.860000000000007</v>
      </c>
      <c r="O18">
        <f>I18*0.15</f>
        <v>0</v>
      </c>
      <c r="P18">
        <f>ROUND(N18+O18,0)</f>
        <v>44</v>
      </c>
    </row>
    <row r="19" spans="1:16" x14ac:dyDescent="0.25">
      <c r="A19" s="12" t="s">
        <v>158</v>
      </c>
      <c r="B19" s="12">
        <v>17</v>
      </c>
      <c r="C19" s="13" t="s">
        <v>159</v>
      </c>
      <c r="D19" s="14">
        <v>94</v>
      </c>
      <c r="E19" s="14">
        <v>90</v>
      </c>
      <c r="F19" s="14">
        <v>96</v>
      </c>
      <c r="G19" s="15"/>
      <c r="H19" s="14"/>
      <c r="I19" s="14"/>
      <c r="J19" s="14"/>
      <c r="M19" s="11">
        <f>D19+E19+F19+G19+H19</f>
        <v>280</v>
      </c>
      <c r="N19">
        <f>M19*0.17</f>
        <v>47.6</v>
      </c>
      <c r="O19">
        <f>I19*0.15</f>
        <v>0</v>
      </c>
      <c r="P19">
        <f>ROUND(N19+O19,0)</f>
        <v>48</v>
      </c>
    </row>
    <row r="20" spans="1:16" x14ac:dyDescent="0.25">
      <c r="A20" s="12" t="s">
        <v>160</v>
      </c>
      <c r="B20" s="12">
        <v>18</v>
      </c>
      <c r="C20" s="13" t="s">
        <v>161</v>
      </c>
      <c r="D20" s="14">
        <v>85</v>
      </c>
      <c r="E20" s="14">
        <v>84</v>
      </c>
      <c r="F20" s="14">
        <v>79</v>
      </c>
      <c r="G20" s="15"/>
      <c r="H20" s="14"/>
      <c r="I20" s="14"/>
      <c r="J20" s="14"/>
      <c r="M20" s="11">
        <f>D20+E20+F20+G20+H20</f>
        <v>248</v>
      </c>
      <c r="N20">
        <f>M20*0.17</f>
        <v>42.160000000000004</v>
      </c>
      <c r="O20">
        <f>I20*0.15</f>
        <v>0</v>
      </c>
      <c r="P20">
        <f>ROUND(N20+O20,0)</f>
        <v>42</v>
      </c>
    </row>
    <row r="21" spans="1:16" x14ac:dyDescent="0.25">
      <c r="A21" s="12" t="s">
        <v>162</v>
      </c>
      <c r="B21" s="12">
        <v>19</v>
      </c>
      <c r="C21" s="13" t="s">
        <v>163</v>
      </c>
      <c r="D21" s="14">
        <v>98</v>
      </c>
      <c r="E21" s="14">
        <v>98</v>
      </c>
      <c r="F21" s="14">
        <v>98</v>
      </c>
      <c r="G21" s="15"/>
      <c r="H21" s="14"/>
      <c r="I21" s="14"/>
      <c r="J21" s="14"/>
      <c r="M21" s="11">
        <f>D21+E21+F21+G21+H21</f>
        <v>294</v>
      </c>
      <c r="N21">
        <f>M21*0.17</f>
        <v>49.980000000000004</v>
      </c>
      <c r="O21">
        <f>I21*0.15</f>
        <v>0</v>
      </c>
      <c r="P21">
        <f>ROUND(N21+O21,0)</f>
        <v>50</v>
      </c>
    </row>
    <row r="22" spans="1:16" x14ac:dyDescent="0.25">
      <c r="A22" s="12" t="s">
        <v>164</v>
      </c>
      <c r="B22" s="12">
        <v>20</v>
      </c>
      <c r="C22" s="13" t="s">
        <v>165</v>
      </c>
      <c r="D22" s="14">
        <v>97</v>
      </c>
      <c r="E22" s="14">
        <v>98</v>
      </c>
      <c r="F22" s="14">
        <v>100</v>
      </c>
      <c r="G22" s="15"/>
      <c r="H22" s="14"/>
      <c r="I22" s="14"/>
      <c r="J22" s="14"/>
      <c r="M22" s="11">
        <f>D22+E22+F22+G22+H22</f>
        <v>295</v>
      </c>
      <c r="N22">
        <f>M22*0.17</f>
        <v>50.150000000000006</v>
      </c>
      <c r="O22">
        <f>I22*0.15</f>
        <v>0</v>
      </c>
      <c r="P22">
        <f>ROUND(N22+O22,0)</f>
        <v>50</v>
      </c>
    </row>
    <row r="23" spans="1:16" x14ac:dyDescent="0.25">
      <c r="A23" s="12" t="s">
        <v>166</v>
      </c>
      <c r="B23" s="12">
        <v>21</v>
      </c>
      <c r="C23" s="13" t="s">
        <v>167</v>
      </c>
      <c r="D23" s="14">
        <v>98</v>
      </c>
      <c r="E23" s="14">
        <v>91</v>
      </c>
      <c r="F23" s="14">
        <v>83</v>
      </c>
      <c r="G23" s="15"/>
      <c r="H23" s="14"/>
      <c r="I23" s="14"/>
      <c r="J23" s="14"/>
      <c r="M23" s="11">
        <f>D23+E23+F23+G23+H23</f>
        <v>272</v>
      </c>
      <c r="N23">
        <f>M23*0.17</f>
        <v>46.24</v>
      </c>
      <c r="O23">
        <f>I23*0.15</f>
        <v>0</v>
      </c>
      <c r="P23">
        <f>ROUND(N23+O23,0)</f>
        <v>46</v>
      </c>
    </row>
    <row r="24" spans="1:16" x14ac:dyDescent="0.25">
      <c r="A24" s="12" t="s">
        <v>168</v>
      </c>
      <c r="B24" s="12">
        <v>22</v>
      </c>
      <c r="C24" s="13" t="s">
        <v>169</v>
      </c>
      <c r="D24" s="14">
        <v>98</v>
      </c>
      <c r="E24" s="14">
        <v>90</v>
      </c>
      <c r="F24" s="14">
        <v>95</v>
      </c>
      <c r="G24" s="15"/>
      <c r="H24" s="14"/>
      <c r="I24" s="14"/>
      <c r="J24" s="14"/>
      <c r="M24" s="11">
        <f>D24+E24+F24+G24+H24</f>
        <v>283</v>
      </c>
      <c r="N24">
        <f>M24*0.17</f>
        <v>48.110000000000007</v>
      </c>
      <c r="O24">
        <f>I24*0.15</f>
        <v>0</v>
      </c>
      <c r="P24">
        <f>ROUND(N24+O24,0)</f>
        <v>48</v>
      </c>
    </row>
    <row r="25" spans="1:16" x14ac:dyDescent="0.25">
      <c r="A25" s="12" t="s">
        <v>170</v>
      </c>
      <c r="B25" s="12">
        <v>23</v>
      </c>
      <c r="C25" s="13" t="s">
        <v>171</v>
      </c>
      <c r="D25" s="14">
        <v>100</v>
      </c>
      <c r="E25" s="14">
        <v>96</v>
      </c>
      <c r="F25" s="14">
        <v>97</v>
      </c>
      <c r="G25" s="15"/>
      <c r="H25" s="14"/>
      <c r="I25" s="14"/>
      <c r="J25" s="14"/>
      <c r="M25" s="11">
        <f>D25+E25+F25+G25+H25</f>
        <v>293</v>
      </c>
      <c r="N25">
        <f>M25*0.17</f>
        <v>49.81</v>
      </c>
      <c r="O25">
        <f>I25*0.15</f>
        <v>0</v>
      </c>
      <c r="P25">
        <f>ROUND(N25+O25,0)</f>
        <v>50</v>
      </c>
    </row>
    <row r="26" spans="1:16" x14ac:dyDescent="0.25">
      <c r="A26" s="12" t="s">
        <v>172</v>
      </c>
      <c r="B26" s="12">
        <v>24</v>
      </c>
      <c r="C26" s="13" t="s">
        <v>173</v>
      </c>
      <c r="D26" s="14">
        <v>100</v>
      </c>
      <c r="E26" s="14">
        <v>100</v>
      </c>
      <c r="F26" s="14">
        <v>96</v>
      </c>
      <c r="G26" s="15"/>
      <c r="H26" s="14"/>
      <c r="I26" s="14"/>
      <c r="J26" s="14"/>
      <c r="M26" s="11">
        <f>D26+E26+F26+G26+H26</f>
        <v>296</v>
      </c>
      <c r="N26">
        <f>M26*0.17</f>
        <v>50.32</v>
      </c>
      <c r="O26">
        <f>I26*0.15</f>
        <v>0</v>
      </c>
      <c r="P26">
        <f>ROUND(N26+O26,0)</f>
        <v>50</v>
      </c>
    </row>
    <row r="27" spans="1:16" x14ac:dyDescent="0.25">
      <c r="A27" s="12" t="s">
        <v>174</v>
      </c>
      <c r="B27" s="12">
        <v>25</v>
      </c>
      <c r="C27" s="13" t="s">
        <v>175</v>
      </c>
      <c r="D27" s="14">
        <v>99</v>
      </c>
      <c r="E27" s="14">
        <v>96</v>
      </c>
      <c r="F27" s="14">
        <v>98</v>
      </c>
      <c r="G27" s="15"/>
      <c r="H27" s="14"/>
      <c r="I27" s="14"/>
      <c r="J27" s="14"/>
      <c r="M27" s="11">
        <f>D27+E27+F27+G27+H27</f>
        <v>293</v>
      </c>
      <c r="N27">
        <f>M27*0.17</f>
        <v>49.81</v>
      </c>
      <c r="O27">
        <f>I27*0.15</f>
        <v>0</v>
      </c>
      <c r="P27">
        <f>ROUND(N27+O27,0)</f>
        <v>50</v>
      </c>
    </row>
    <row r="28" spans="1:16" x14ac:dyDescent="0.25">
      <c r="A28" s="12" t="s">
        <v>176</v>
      </c>
      <c r="B28" s="12">
        <v>26</v>
      </c>
      <c r="C28" s="13" t="s">
        <v>177</v>
      </c>
      <c r="D28" s="14">
        <v>85</v>
      </c>
      <c r="E28" s="14">
        <v>77</v>
      </c>
      <c r="F28" s="14">
        <v>84</v>
      </c>
      <c r="G28" s="15"/>
      <c r="H28" s="14"/>
      <c r="I28" s="14"/>
      <c r="J28" s="14"/>
      <c r="M28" s="11">
        <f>D28+E28+F28+G28+H28</f>
        <v>246</v>
      </c>
      <c r="N28">
        <f>M28*0.17</f>
        <v>41.82</v>
      </c>
      <c r="O28">
        <f>I28*0.15</f>
        <v>0</v>
      </c>
      <c r="P28">
        <f>ROUND(N28+O28,0)</f>
        <v>42</v>
      </c>
    </row>
    <row r="29" spans="1:16" x14ac:dyDescent="0.25">
      <c r="A29" s="12" t="s">
        <v>178</v>
      </c>
      <c r="B29" s="12">
        <v>27</v>
      </c>
      <c r="C29" s="13" t="s">
        <v>179</v>
      </c>
      <c r="D29" s="14">
        <v>86</v>
      </c>
      <c r="E29" s="14">
        <v>68</v>
      </c>
      <c r="F29" s="14">
        <v>66</v>
      </c>
      <c r="G29" s="15"/>
      <c r="H29" s="14"/>
      <c r="I29" s="14"/>
      <c r="J29" s="14"/>
      <c r="M29" s="11">
        <f>D29+E29+F29+G29+H29</f>
        <v>220</v>
      </c>
      <c r="N29">
        <f>M29*0.17</f>
        <v>37.400000000000006</v>
      </c>
      <c r="O29">
        <f>I29*0.15</f>
        <v>0</v>
      </c>
      <c r="P29">
        <f>ROUND(N29+O29,0)</f>
        <v>37</v>
      </c>
    </row>
  </sheetData>
  <sheetProtection algorithmName="SHA-512" hashValue="jB2EbjZs3lL4/VoQWxJK6RMdZHxNMFzTM1dUz7n8tt+g8mO9lkzcyGwLYbtBgnAlKdkNi/GY92w4cbyWnubfgg==" saltValue="lTz+/mtX40YrrG7m3d8PUw==" spinCount="100000" sheet="1" objects="1" scenarios="1"/>
  <dataValidations count="27">
    <dataValidation type="whole" allowBlank="1" showInputMessage="1" showErrorMessage="1" errorTitle="Valor fuera de rango" error="Ingrese un valor correcto" sqref="G3" xr:uid="{046BC9FA-3B68-4106-ACD9-55777ABCC9F9}">
      <formula1>0</formula1>
      <formula2>100</formula2>
    </dataValidation>
    <dataValidation type="whole" allowBlank="1" showInputMessage="1" showErrorMessage="1" errorTitle="Valor fuera de rango" error="Ingrese un valor correcto" sqref="G4" xr:uid="{4E681196-0C95-4664-BEAA-6BCB044E372E}">
      <formula1>0</formula1>
      <formula2>100</formula2>
    </dataValidation>
    <dataValidation type="whole" allowBlank="1" showInputMessage="1" showErrorMessage="1" errorTitle="Valor fuera de rango" error="Ingrese un valor correcto" sqref="G5" xr:uid="{A280AF10-4BA3-4D00-A534-A515AAF39CA9}">
      <formula1>0</formula1>
      <formula2>100</formula2>
    </dataValidation>
    <dataValidation type="whole" allowBlank="1" showInputMessage="1" showErrorMessage="1" errorTitle="Valor fuera de rango" error="Ingrese un valor correcto" sqref="G6" xr:uid="{9ED00B0C-754F-46BB-B634-A853F4B6D876}">
      <formula1>0</formula1>
      <formula2>100</formula2>
    </dataValidation>
    <dataValidation type="whole" allowBlank="1" showInputMessage="1" showErrorMessage="1" errorTitle="Valor fuera de rango" error="Ingrese un valor correcto" sqref="G7" xr:uid="{EBB4F5FD-AFFD-4FD4-8FBF-EA6F113CEC94}">
      <formula1>0</formula1>
      <formula2>100</formula2>
    </dataValidation>
    <dataValidation type="whole" allowBlank="1" showInputMessage="1" showErrorMessage="1" errorTitle="Valor fuera de rango" error="Ingrese un valor correcto" sqref="G8" xr:uid="{AF3B2CA3-1123-419A-8BAE-3B0523293D7D}">
      <formula1>0</formula1>
      <formula2>100</formula2>
    </dataValidation>
    <dataValidation type="whole" allowBlank="1" showInputMessage="1" showErrorMessage="1" errorTitle="Valor fuera de rango" error="Ingrese un valor correcto" sqref="G9" xr:uid="{F16BFBC6-E20C-4EB0-9597-88629E3FD889}">
      <formula1>0</formula1>
      <formula2>100</formula2>
    </dataValidation>
    <dataValidation type="whole" allowBlank="1" showInputMessage="1" showErrorMessage="1" errorTitle="Valor fuera de rango" error="Ingrese un valor correcto" sqref="G10" xr:uid="{F01E684E-7874-49D9-A809-DF989357A71E}">
      <formula1>0</formula1>
      <formula2>100</formula2>
    </dataValidation>
    <dataValidation type="whole" allowBlank="1" showInputMessage="1" showErrorMessage="1" errorTitle="Valor fuera de rango" error="Ingrese un valor correcto" sqref="G11" xr:uid="{07AAC11E-F822-4177-AC80-FFAD95D897F8}">
      <formula1>0</formula1>
      <formula2>100</formula2>
    </dataValidation>
    <dataValidation type="whole" allowBlank="1" showInputMessage="1" showErrorMessage="1" errorTitle="Valor fuera de rango" error="Ingrese un valor correcto" sqref="G12" xr:uid="{B36181C9-6A39-4DD5-B268-41EA14BB7C2E}">
      <formula1>0</formula1>
      <formula2>100</formula2>
    </dataValidation>
    <dataValidation type="whole" allowBlank="1" showInputMessage="1" showErrorMessage="1" errorTitle="Valor fuera de rango" error="Ingrese un valor correcto" sqref="G13" xr:uid="{595387BF-A82E-45F4-B89F-FE648F49CA5E}">
      <formula1>0</formula1>
      <formula2>100</formula2>
    </dataValidation>
    <dataValidation type="whole" allowBlank="1" showInputMessage="1" showErrorMessage="1" errorTitle="Valor fuera de rango" error="Ingrese un valor correcto" sqref="G14" xr:uid="{B3986AAE-2976-421E-BED8-FC720B6DAAA9}">
      <formula1>0</formula1>
      <formula2>100</formula2>
    </dataValidation>
    <dataValidation type="whole" allowBlank="1" showInputMessage="1" showErrorMessage="1" errorTitle="Valor fuera de rango" error="Ingrese un valor correcto" sqref="G15" xr:uid="{93A51C9C-05C2-427F-A2AE-057A584482A8}">
      <formula1>0</formula1>
      <formula2>100</formula2>
    </dataValidation>
    <dataValidation type="whole" allowBlank="1" showInputMessage="1" showErrorMessage="1" errorTitle="Valor fuera de rango" error="Ingrese un valor correcto" sqref="G16" xr:uid="{CE16F69C-AD01-48B0-AE32-2D1BA7C08336}">
      <formula1>0</formula1>
      <formula2>100</formula2>
    </dataValidation>
    <dataValidation type="whole" allowBlank="1" showInputMessage="1" showErrorMessage="1" errorTitle="Valor fuera de rango" error="Ingrese un valor correcto" sqref="G17" xr:uid="{43C6D780-CA05-41B7-81F2-1DC9F74BA4CA}">
      <formula1>0</formula1>
      <formula2>100</formula2>
    </dataValidation>
    <dataValidation type="whole" allowBlank="1" showInputMessage="1" showErrorMessage="1" errorTitle="Valor fuera de rango" error="Ingrese un valor correcto" sqref="G18" xr:uid="{0EB38291-137B-42ED-873E-FBE1EC4618C3}">
      <formula1>0</formula1>
      <formula2>100</formula2>
    </dataValidation>
    <dataValidation type="whole" allowBlank="1" showInputMessage="1" showErrorMessage="1" errorTitle="Valor fuera de rango" error="Ingrese un valor correcto" sqref="G19" xr:uid="{A82EFCE9-B55E-42DD-80E9-D88FB482A74A}">
      <formula1>0</formula1>
      <formula2>100</formula2>
    </dataValidation>
    <dataValidation type="whole" allowBlank="1" showInputMessage="1" showErrorMessage="1" errorTitle="Valor fuera de rango" error="Ingrese un valor correcto" sqref="G20" xr:uid="{6BF32BDC-861F-4DBD-81AA-E973BA5B5EB3}">
      <formula1>0</formula1>
      <formula2>100</formula2>
    </dataValidation>
    <dataValidation type="whole" allowBlank="1" showInputMessage="1" showErrorMessage="1" errorTitle="Valor fuera de rango" error="Ingrese un valor correcto" sqref="G21" xr:uid="{87A23195-7C6F-4A9A-AC5E-B2709A47DC61}">
      <formula1>0</formula1>
      <formula2>100</formula2>
    </dataValidation>
    <dataValidation type="whole" allowBlank="1" showInputMessage="1" showErrorMessage="1" errorTitle="Valor fuera de rango" error="Ingrese un valor correcto" sqref="G22" xr:uid="{1AF99291-B0F8-4799-9625-CB4DB5FF10C9}">
      <formula1>0</formula1>
      <formula2>100</formula2>
    </dataValidation>
    <dataValidation type="whole" allowBlank="1" showInputMessage="1" showErrorMessage="1" errorTitle="Valor fuera de rango" error="Ingrese un valor correcto" sqref="G23" xr:uid="{B0490C8D-A55D-481C-9C29-744F9C59A887}">
      <formula1>0</formula1>
      <formula2>100</formula2>
    </dataValidation>
    <dataValidation type="whole" allowBlank="1" showInputMessage="1" showErrorMessage="1" errorTitle="Valor fuera de rango" error="Ingrese un valor correcto" sqref="G24" xr:uid="{187243C2-A81C-4726-B184-1D74DEF4597E}">
      <formula1>0</formula1>
      <formula2>100</formula2>
    </dataValidation>
    <dataValidation type="whole" allowBlank="1" showInputMessage="1" showErrorMessage="1" errorTitle="Valor fuera de rango" error="Ingrese un valor correcto" sqref="G25" xr:uid="{E37EBCD4-3DAE-4C1F-907E-472D51CF55C2}">
      <formula1>0</formula1>
      <formula2>100</formula2>
    </dataValidation>
    <dataValidation type="whole" allowBlank="1" showInputMessage="1" showErrorMessage="1" errorTitle="Valor fuera de rango" error="Ingrese un valor correcto" sqref="G26" xr:uid="{B13CF64D-5DA4-4423-96BE-9212D96188B0}">
      <formula1>0</formula1>
      <formula2>100</formula2>
    </dataValidation>
    <dataValidation type="whole" allowBlank="1" showInputMessage="1" showErrorMessage="1" errorTitle="Valor fuera de rango" error="Ingrese un valor correcto" sqref="G27" xr:uid="{8CCB604E-1846-4852-9A7A-7E516B9C9FBA}">
      <formula1>0</formula1>
      <formula2>100</formula2>
    </dataValidation>
    <dataValidation type="whole" allowBlank="1" showInputMessage="1" showErrorMessage="1" errorTitle="Valor fuera de rango" error="Ingrese un valor correcto" sqref="G28" xr:uid="{7C2DF66E-4464-442C-93FF-0235F46242C2}">
      <formula1>0</formula1>
      <formula2>100</formula2>
    </dataValidation>
    <dataValidation type="whole" allowBlank="1" showInputMessage="1" showErrorMessage="1" errorTitle="Valor fuera de rango" error="Ingrese un valor correcto" sqref="G29" xr:uid="{9906AEFB-CB6D-45BF-9F6F-953E34694153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BBAC0-5487-4E5F-8A3E-745827D4E62C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42578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181</v>
      </c>
      <c r="C1" s="1" t="s">
        <v>182</v>
      </c>
      <c r="D1" s="5" t="s">
        <v>243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183</v>
      </c>
      <c r="B3" s="12">
        <v>1</v>
      </c>
      <c r="C3" s="13" t="s">
        <v>184</v>
      </c>
      <c r="D3" s="14">
        <v>98</v>
      </c>
      <c r="E3" s="14">
        <v>100</v>
      </c>
      <c r="F3" s="14">
        <v>98</v>
      </c>
      <c r="G3" s="15"/>
      <c r="H3" s="14"/>
      <c r="I3" s="14"/>
      <c r="J3" s="14"/>
      <c r="M3" s="11">
        <f>D3+E3+F3+G3+H3</f>
        <v>296</v>
      </c>
      <c r="N3">
        <f>M3*0.17</f>
        <v>50.32</v>
      </c>
      <c r="O3">
        <f>I3*0.15</f>
        <v>0</v>
      </c>
      <c r="P3">
        <f>ROUND(N3+O3,0)</f>
        <v>50</v>
      </c>
    </row>
    <row r="4" spans="1:16" x14ac:dyDescent="0.25">
      <c r="A4" s="12" t="s">
        <v>185</v>
      </c>
      <c r="B4" s="12">
        <v>2</v>
      </c>
      <c r="C4" s="13" t="s">
        <v>186</v>
      </c>
      <c r="D4" s="14">
        <v>90</v>
      </c>
      <c r="E4" s="14">
        <v>88</v>
      </c>
      <c r="F4" s="14">
        <v>84</v>
      </c>
      <c r="G4" s="15"/>
      <c r="H4" s="14"/>
      <c r="I4" s="14"/>
      <c r="J4" s="14"/>
      <c r="M4" s="11">
        <f>D4+E4+F4+G4+H4</f>
        <v>262</v>
      </c>
      <c r="N4">
        <f>M4*0.17</f>
        <v>44.540000000000006</v>
      </c>
      <c r="O4">
        <f>I4*0.15</f>
        <v>0</v>
      </c>
      <c r="P4">
        <f>ROUND(N4+O4,0)</f>
        <v>45</v>
      </c>
    </row>
    <row r="5" spans="1:16" x14ac:dyDescent="0.25">
      <c r="A5" s="12" t="s">
        <v>187</v>
      </c>
      <c r="B5" s="12">
        <v>3</v>
      </c>
      <c r="C5" s="13" t="s">
        <v>188</v>
      </c>
      <c r="D5" s="14">
        <v>100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300</v>
      </c>
      <c r="N5">
        <f>M5*0.17</f>
        <v>51.000000000000007</v>
      </c>
      <c r="O5">
        <f>I5*0.15</f>
        <v>0</v>
      </c>
      <c r="P5">
        <f>ROUND(N5+O5,0)</f>
        <v>51</v>
      </c>
    </row>
    <row r="6" spans="1:16" x14ac:dyDescent="0.25">
      <c r="A6" s="12" t="s">
        <v>189</v>
      </c>
      <c r="B6" s="12">
        <v>4</v>
      </c>
      <c r="C6" s="13" t="s">
        <v>190</v>
      </c>
      <c r="D6" s="14">
        <v>97</v>
      </c>
      <c r="E6" s="14">
        <v>82</v>
      </c>
      <c r="F6" s="14">
        <v>88</v>
      </c>
      <c r="G6" s="15"/>
      <c r="H6" s="14"/>
      <c r="I6" s="14"/>
      <c r="J6" s="14"/>
      <c r="M6" s="11">
        <f>D6+E6+F6+G6+H6</f>
        <v>267</v>
      </c>
      <c r="N6">
        <f>M6*0.17</f>
        <v>45.39</v>
      </c>
      <c r="O6">
        <f>I6*0.15</f>
        <v>0</v>
      </c>
      <c r="P6">
        <f>ROUND(N6+O6,0)</f>
        <v>45</v>
      </c>
    </row>
    <row r="7" spans="1:16" x14ac:dyDescent="0.25">
      <c r="A7" s="12" t="s">
        <v>191</v>
      </c>
      <c r="B7" s="12">
        <v>5</v>
      </c>
      <c r="C7" s="13" t="s">
        <v>192</v>
      </c>
      <c r="D7" s="14">
        <v>97</v>
      </c>
      <c r="E7" s="14">
        <v>90</v>
      </c>
      <c r="F7" s="14">
        <v>89</v>
      </c>
      <c r="G7" s="15"/>
      <c r="H7" s="14"/>
      <c r="I7" s="14"/>
      <c r="J7" s="14"/>
      <c r="M7" s="11">
        <f>D7+E7+F7+G7+H7</f>
        <v>276</v>
      </c>
      <c r="N7">
        <f>M7*0.17</f>
        <v>46.92</v>
      </c>
      <c r="O7">
        <f>I7*0.15</f>
        <v>0</v>
      </c>
      <c r="P7">
        <f>ROUND(N7+O7,0)</f>
        <v>47</v>
      </c>
    </row>
    <row r="8" spans="1:16" x14ac:dyDescent="0.25">
      <c r="A8" s="12" t="s">
        <v>193</v>
      </c>
      <c r="B8" s="12">
        <v>6</v>
      </c>
      <c r="C8" s="13" t="s">
        <v>194</v>
      </c>
      <c r="D8" s="14">
        <v>73</v>
      </c>
      <c r="E8" s="14">
        <v>71</v>
      </c>
      <c r="F8" s="14">
        <v>79</v>
      </c>
      <c r="G8" s="15"/>
      <c r="H8" s="14"/>
      <c r="I8" s="14"/>
      <c r="J8" s="14"/>
      <c r="M8" s="11">
        <f>D8+E8+F8+G8+H8</f>
        <v>223</v>
      </c>
      <c r="N8">
        <f>M8*0.17</f>
        <v>37.910000000000004</v>
      </c>
      <c r="O8">
        <f>I8*0.15</f>
        <v>0</v>
      </c>
      <c r="P8">
        <f>ROUND(N8+O8,0)</f>
        <v>38</v>
      </c>
    </row>
    <row r="9" spans="1:16" x14ac:dyDescent="0.25">
      <c r="A9" s="12" t="s">
        <v>195</v>
      </c>
      <c r="B9" s="12">
        <v>7</v>
      </c>
      <c r="C9" s="13" t="s">
        <v>196</v>
      </c>
      <c r="D9" s="14">
        <v>80</v>
      </c>
      <c r="E9" s="14">
        <v>93</v>
      </c>
      <c r="F9" s="14">
        <v>97</v>
      </c>
      <c r="G9" s="15"/>
      <c r="H9" s="14"/>
      <c r="I9" s="14"/>
      <c r="J9" s="14"/>
      <c r="M9" s="11">
        <f>D9+E9+F9+G9+H9</f>
        <v>270</v>
      </c>
      <c r="N9">
        <f>M9*0.17</f>
        <v>45.900000000000006</v>
      </c>
      <c r="O9">
        <f>I9*0.15</f>
        <v>0</v>
      </c>
      <c r="P9">
        <f>ROUND(N9+O9,0)</f>
        <v>46</v>
      </c>
    </row>
    <row r="10" spans="1:16" x14ac:dyDescent="0.25">
      <c r="A10" s="12" t="s">
        <v>197</v>
      </c>
      <c r="B10" s="12">
        <v>8</v>
      </c>
      <c r="C10" s="13" t="s">
        <v>198</v>
      </c>
      <c r="D10" s="14">
        <v>86</v>
      </c>
      <c r="E10" s="14">
        <v>79</v>
      </c>
      <c r="F10" s="14">
        <v>76</v>
      </c>
      <c r="G10" s="15"/>
      <c r="H10" s="14"/>
      <c r="I10" s="14"/>
      <c r="J10" s="14"/>
      <c r="M10" s="11">
        <f>D10+E10+F10+G10+H10</f>
        <v>241</v>
      </c>
      <c r="N10">
        <f>M10*0.17</f>
        <v>40.970000000000006</v>
      </c>
      <c r="O10">
        <f>I10*0.15</f>
        <v>0</v>
      </c>
      <c r="P10">
        <f>ROUND(N10+O10,0)</f>
        <v>41</v>
      </c>
    </row>
    <row r="11" spans="1:16" x14ac:dyDescent="0.25">
      <c r="A11" s="12" t="s">
        <v>199</v>
      </c>
      <c r="B11" s="12">
        <v>9</v>
      </c>
      <c r="C11" s="13" t="s">
        <v>200</v>
      </c>
      <c r="D11" s="14">
        <v>97</v>
      </c>
      <c r="E11" s="14">
        <v>100</v>
      </c>
      <c r="F11" s="14">
        <v>94</v>
      </c>
      <c r="G11" s="15"/>
      <c r="H11" s="14"/>
      <c r="I11" s="14"/>
      <c r="J11" s="14"/>
      <c r="M11" s="11">
        <f>D11+E11+F11+G11+H11</f>
        <v>291</v>
      </c>
      <c r="N11">
        <f>M11*0.17</f>
        <v>49.470000000000006</v>
      </c>
      <c r="O11">
        <f>I11*0.15</f>
        <v>0</v>
      </c>
      <c r="P11">
        <f>ROUND(N11+O11,0)</f>
        <v>49</v>
      </c>
    </row>
    <row r="12" spans="1:16" x14ac:dyDescent="0.25">
      <c r="A12" s="12" t="s">
        <v>201</v>
      </c>
      <c r="B12" s="12">
        <v>10</v>
      </c>
      <c r="C12" s="13" t="s">
        <v>202</v>
      </c>
      <c r="D12" s="14">
        <v>93</v>
      </c>
      <c r="E12" s="14">
        <v>86</v>
      </c>
      <c r="F12" s="14">
        <v>95</v>
      </c>
      <c r="G12" s="15"/>
      <c r="H12" s="14"/>
      <c r="I12" s="14"/>
      <c r="J12" s="14"/>
      <c r="M12" s="11">
        <f>D12+E12+F12+G12+H12</f>
        <v>274</v>
      </c>
      <c r="N12">
        <f>M12*0.17</f>
        <v>46.580000000000005</v>
      </c>
      <c r="O12">
        <f>I12*0.15</f>
        <v>0</v>
      </c>
      <c r="P12">
        <f>ROUND(N12+O12,0)</f>
        <v>47</v>
      </c>
    </row>
    <row r="13" spans="1:16" x14ac:dyDescent="0.25">
      <c r="A13" s="12" t="s">
        <v>203</v>
      </c>
      <c r="B13" s="12">
        <v>11</v>
      </c>
      <c r="C13" s="13" t="s">
        <v>204</v>
      </c>
      <c r="D13" s="14">
        <v>97</v>
      </c>
      <c r="E13" s="14">
        <v>93</v>
      </c>
      <c r="F13" s="14">
        <v>91</v>
      </c>
      <c r="G13" s="15"/>
      <c r="H13" s="14"/>
      <c r="I13" s="14"/>
      <c r="J13" s="14"/>
      <c r="M13" s="11">
        <f>D13+E13+F13+G13+H13</f>
        <v>281</v>
      </c>
      <c r="N13">
        <f>M13*0.17</f>
        <v>47.77</v>
      </c>
      <c r="O13">
        <f>I13*0.15</f>
        <v>0</v>
      </c>
      <c r="P13">
        <f>ROUND(N13+O13,0)</f>
        <v>48</v>
      </c>
    </row>
    <row r="14" spans="1:16" x14ac:dyDescent="0.25">
      <c r="A14" s="12" t="s">
        <v>205</v>
      </c>
      <c r="B14" s="12">
        <v>12</v>
      </c>
      <c r="C14" s="13" t="s">
        <v>206</v>
      </c>
      <c r="D14" s="14">
        <v>87</v>
      </c>
      <c r="E14" s="14">
        <v>95</v>
      </c>
      <c r="F14" s="14">
        <v>88</v>
      </c>
      <c r="G14" s="15"/>
      <c r="H14" s="14"/>
      <c r="I14" s="14"/>
      <c r="J14" s="14"/>
      <c r="M14" s="11">
        <f>D14+E14+F14+G14+H14</f>
        <v>270</v>
      </c>
      <c r="N14">
        <f>M14*0.17</f>
        <v>45.900000000000006</v>
      </c>
      <c r="O14">
        <f>I14*0.15</f>
        <v>0</v>
      </c>
      <c r="P14">
        <f>ROUND(N14+O14,0)</f>
        <v>46</v>
      </c>
    </row>
    <row r="15" spans="1:16" x14ac:dyDescent="0.25">
      <c r="A15" s="12" t="s">
        <v>207</v>
      </c>
      <c r="B15" s="12">
        <v>13</v>
      </c>
      <c r="C15" s="13" t="s">
        <v>208</v>
      </c>
      <c r="D15" s="14">
        <v>100</v>
      </c>
      <c r="E15" s="14">
        <v>96</v>
      </c>
      <c r="F15" s="14">
        <v>98</v>
      </c>
      <c r="G15" s="15"/>
      <c r="H15" s="14"/>
      <c r="I15" s="14"/>
      <c r="J15" s="14"/>
      <c r="M15" s="11">
        <f>D15+E15+F15+G15+H15</f>
        <v>294</v>
      </c>
      <c r="N15">
        <f>M15*0.17</f>
        <v>49.980000000000004</v>
      </c>
      <c r="O15">
        <f>I15*0.15</f>
        <v>0</v>
      </c>
      <c r="P15">
        <f>ROUND(N15+O15,0)</f>
        <v>50</v>
      </c>
    </row>
    <row r="16" spans="1:16" x14ac:dyDescent="0.25">
      <c r="A16" s="12" t="s">
        <v>209</v>
      </c>
      <c r="B16" s="12">
        <v>14</v>
      </c>
      <c r="C16" s="13" t="s">
        <v>210</v>
      </c>
      <c r="D16" s="14">
        <v>97</v>
      </c>
      <c r="E16" s="14">
        <v>89</v>
      </c>
      <c r="F16" s="14">
        <v>75</v>
      </c>
      <c r="G16" s="15"/>
      <c r="H16" s="14"/>
      <c r="I16" s="14"/>
      <c r="J16" s="14"/>
      <c r="M16" s="11">
        <f>D16+E16+F16+G16+H16</f>
        <v>261</v>
      </c>
      <c r="N16">
        <f>M16*0.17</f>
        <v>44.370000000000005</v>
      </c>
      <c r="O16">
        <f>I16*0.15</f>
        <v>0</v>
      </c>
      <c r="P16">
        <f>ROUND(N16+O16,0)</f>
        <v>44</v>
      </c>
    </row>
    <row r="17" spans="1:16" x14ac:dyDescent="0.25">
      <c r="A17" s="12" t="s">
        <v>211</v>
      </c>
      <c r="B17" s="12">
        <v>15</v>
      </c>
      <c r="C17" s="13" t="s">
        <v>212</v>
      </c>
      <c r="D17" s="14">
        <v>97</v>
      </c>
      <c r="E17" s="14">
        <v>83</v>
      </c>
      <c r="F17" s="14">
        <v>91</v>
      </c>
      <c r="G17" s="15"/>
      <c r="H17" s="14"/>
      <c r="I17" s="14"/>
      <c r="J17" s="14"/>
      <c r="M17" s="11">
        <f>D17+E17+F17+G17+H17</f>
        <v>271</v>
      </c>
      <c r="N17">
        <f>M17*0.17</f>
        <v>46.07</v>
      </c>
      <c r="O17">
        <f>I17*0.15</f>
        <v>0</v>
      </c>
      <c r="P17">
        <f>ROUND(N17+O17,0)</f>
        <v>46</v>
      </c>
    </row>
    <row r="18" spans="1:16" x14ac:dyDescent="0.25">
      <c r="A18" s="12" t="s">
        <v>213</v>
      </c>
      <c r="B18" s="12">
        <v>16</v>
      </c>
      <c r="C18" s="13" t="s">
        <v>214</v>
      </c>
      <c r="D18" s="14">
        <v>97</v>
      </c>
      <c r="E18" s="14">
        <v>93</v>
      </c>
      <c r="F18" s="14">
        <v>85</v>
      </c>
      <c r="G18" s="15"/>
      <c r="H18" s="14"/>
      <c r="I18" s="14"/>
      <c r="J18" s="14"/>
      <c r="M18" s="11">
        <f>D18+E18+F18+G18+H18</f>
        <v>275</v>
      </c>
      <c r="N18">
        <f>M18*0.17</f>
        <v>46.75</v>
      </c>
      <c r="O18">
        <f>I18*0.15</f>
        <v>0</v>
      </c>
      <c r="P18">
        <f>ROUND(N18+O18,0)</f>
        <v>47</v>
      </c>
    </row>
    <row r="19" spans="1:16" x14ac:dyDescent="0.25">
      <c r="A19" s="12" t="s">
        <v>215</v>
      </c>
      <c r="B19" s="12">
        <v>17</v>
      </c>
      <c r="C19" s="13" t="s">
        <v>216</v>
      </c>
      <c r="D19" s="14">
        <v>93</v>
      </c>
      <c r="E19" s="14">
        <v>81</v>
      </c>
      <c r="F19" s="14">
        <v>89</v>
      </c>
      <c r="G19" s="15"/>
      <c r="H19" s="14"/>
      <c r="I19" s="14"/>
      <c r="J19" s="14"/>
      <c r="M19" s="11">
        <f>D19+E19+F19+G19+H19</f>
        <v>263</v>
      </c>
      <c r="N19">
        <f>M19*0.17</f>
        <v>44.71</v>
      </c>
      <c r="O19">
        <f>I19*0.15</f>
        <v>0</v>
      </c>
      <c r="P19">
        <f>ROUND(N19+O19,0)</f>
        <v>45</v>
      </c>
    </row>
    <row r="20" spans="1:16" x14ac:dyDescent="0.25">
      <c r="A20" s="12" t="s">
        <v>217</v>
      </c>
      <c r="B20" s="12">
        <v>18</v>
      </c>
      <c r="C20" s="13" t="s">
        <v>218</v>
      </c>
      <c r="D20" s="14">
        <v>97</v>
      </c>
      <c r="E20" s="14">
        <v>88</v>
      </c>
      <c r="F20" s="14">
        <v>76</v>
      </c>
      <c r="G20" s="15"/>
      <c r="H20" s="14"/>
      <c r="I20" s="14"/>
      <c r="J20" s="14"/>
      <c r="M20" s="11">
        <f>D20+E20+F20+G20+H20</f>
        <v>261</v>
      </c>
      <c r="N20">
        <f>M20*0.17</f>
        <v>44.370000000000005</v>
      </c>
      <c r="O20">
        <f>I20*0.15</f>
        <v>0</v>
      </c>
      <c r="P20">
        <f>ROUND(N20+O20,0)</f>
        <v>44</v>
      </c>
    </row>
    <row r="21" spans="1:16" x14ac:dyDescent="0.25">
      <c r="A21" s="12" t="s">
        <v>219</v>
      </c>
      <c r="B21" s="12">
        <v>19</v>
      </c>
      <c r="C21" s="13" t="s">
        <v>220</v>
      </c>
      <c r="D21" s="14">
        <v>93</v>
      </c>
      <c r="E21" s="14">
        <v>74</v>
      </c>
      <c r="F21" s="14">
        <v>68</v>
      </c>
      <c r="G21" s="15"/>
      <c r="H21" s="14"/>
      <c r="I21" s="14"/>
      <c r="J21" s="14"/>
      <c r="M21" s="11">
        <f>D21+E21+F21+G21+H21</f>
        <v>235</v>
      </c>
      <c r="N21">
        <f>M21*0.17</f>
        <v>39.950000000000003</v>
      </c>
      <c r="O21">
        <f>I21*0.15</f>
        <v>0</v>
      </c>
      <c r="P21">
        <f>ROUND(N21+O21,0)</f>
        <v>40</v>
      </c>
    </row>
    <row r="22" spans="1:16" x14ac:dyDescent="0.25">
      <c r="A22" s="12" t="s">
        <v>221</v>
      </c>
      <c r="B22" s="12">
        <v>20</v>
      </c>
      <c r="C22" s="13" t="s">
        <v>222</v>
      </c>
      <c r="D22" s="14">
        <v>80</v>
      </c>
      <c r="E22" s="14">
        <v>71</v>
      </c>
      <c r="F22" s="14">
        <v>70</v>
      </c>
      <c r="G22" s="15"/>
      <c r="H22" s="14"/>
      <c r="I22" s="14"/>
      <c r="J22" s="14"/>
      <c r="M22" s="11">
        <f>D22+E22+F22+G22+H22</f>
        <v>221</v>
      </c>
      <c r="N22">
        <f>M22*0.17</f>
        <v>37.57</v>
      </c>
      <c r="O22">
        <f>I22*0.15</f>
        <v>0</v>
      </c>
      <c r="P22">
        <f>ROUND(N22+O22,0)</f>
        <v>38</v>
      </c>
    </row>
    <row r="23" spans="1:16" x14ac:dyDescent="0.25">
      <c r="A23" s="12" t="s">
        <v>223</v>
      </c>
      <c r="B23" s="12">
        <v>21</v>
      </c>
      <c r="C23" s="13" t="s">
        <v>224</v>
      </c>
      <c r="D23" s="14">
        <v>93</v>
      </c>
      <c r="E23" s="14">
        <v>86</v>
      </c>
      <c r="F23" s="14">
        <v>82</v>
      </c>
      <c r="G23" s="15"/>
      <c r="H23" s="14"/>
      <c r="I23" s="14"/>
      <c r="J23" s="14"/>
      <c r="M23" s="11">
        <f>D23+E23+F23+G23+H23</f>
        <v>261</v>
      </c>
      <c r="N23">
        <f>M23*0.17</f>
        <v>44.370000000000005</v>
      </c>
      <c r="O23">
        <f>I23*0.15</f>
        <v>0</v>
      </c>
      <c r="P23">
        <f>ROUND(N23+O23,0)</f>
        <v>44</v>
      </c>
    </row>
    <row r="24" spans="1:16" x14ac:dyDescent="0.25">
      <c r="A24" s="12" t="s">
        <v>225</v>
      </c>
      <c r="B24" s="12">
        <v>22</v>
      </c>
      <c r="C24" s="13" t="s">
        <v>226</v>
      </c>
      <c r="D24" s="14"/>
      <c r="E24" s="14">
        <v>84</v>
      </c>
      <c r="F24" s="14">
        <v>76</v>
      </c>
      <c r="G24" s="15"/>
      <c r="H24" s="14"/>
      <c r="I24" s="14"/>
      <c r="J24" s="14"/>
      <c r="M24" s="11">
        <f>D24+E24+F24+G24+H24</f>
        <v>160</v>
      </c>
      <c r="N24">
        <f>M24*0.17</f>
        <v>27.200000000000003</v>
      </c>
      <c r="O24">
        <f>I24*0.15</f>
        <v>0</v>
      </c>
      <c r="P24">
        <f>ROUND(N24+O24,0)</f>
        <v>27</v>
      </c>
    </row>
    <row r="25" spans="1:16" x14ac:dyDescent="0.25">
      <c r="A25" s="12" t="s">
        <v>227</v>
      </c>
      <c r="B25" s="12">
        <v>23</v>
      </c>
      <c r="C25" s="13" t="s">
        <v>228</v>
      </c>
      <c r="D25" s="14">
        <v>90</v>
      </c>
      <c r="E25" s="14">
        <v>88</v>
      </c>
      <c r="F25" s="14">
        <v>95</v>
      </c>
      <c r="G25" s="15"/>
      <c r="H25" s="14"/>
      <c r="I25" s="14"/>
      <c r="J25" s="14"/>
      <c r="M25" s="11">
        <f>D25+E25+F25+G25+H25</f>
        <v>273</v>
      </c>
      <c r="N25">
        <f>M25*0.17</f>
        <v>46.410000000000004</v>
      </c>
      <c r="O25">
        <f>I25*0.15</f>
        <v>0</v>
      </c>
      <c r="P25">
        <f>ROUND(N25+O25,0)</f>
        <v>46</v>
      </c>
    </row>
    <row r="26" spans="1:16" x14ac:dyDescent="0.25">
      <c r="A26" s="12" t="s">
        <v>229</v>
      </c>
      <c r="B26" s="12">
        <v>24</v>
      </c>
      <c r="C26" s="13" t="s">
        <v>230</v>
      </c>
      <c r="D26" s="14">
        <v>93</v>
      </c>
      <c r="E26" s="14">
        <v>85</v>
      </c>
      <c r="F26" s="14">
        <v>92</v>
      </c>
      <c r="G26" s="15"/>
      <c r="H26" s="14"/>
      <c r="I26" s="14"/>
      <c r="J26" s="14"/>
      <c r="M26" s="11">
        <f>D26+E26+F26+G26+H26</f>
        <v>270</v>
      </c>
      <c r="N26">
        <f>M26*0.17</f>
        <v>45.900000000000006</v>
      </c>
      <c r="O26">
        <f>I26*0.15</f>
        <v>0</v>
      </c>
      <c r="P26">
        <f>ROUND(N26+O26,0)</f>
        <v>46</v>
      </c>
    </row>
    <row r="27" spans="1:16" x14ac:dyDescent="0.25">
      <c r="A27" s="12" t="s">
        <v>231</v>
      </c>
      <c r="B27" s="12">
        <v>25</v>
      </c>
      <c r="C27" s="13" t="s">
        <v>232</v>
      </c>
      <c r="D27" s="14">
        <v>90</v>
      </c>
      <c r="E27" s="14">
        <v>97</v>
      </c>
      <c r="F27" s="14">
        <v>91</v>
      </c>
      <c r="G27" s="15"/>
      <c r="H27" s="14"/>
      <c r="I27" s="14"/>
      <c r="J27" s="14"/>
      <c r="M27" s="11">
        <f>D27+E27+F27+G27+H27</f>
        <v>278</v>
      </c>
      <c r="N27">
        <f>M27*0.17</f>
        <v>47.260000000000005</v>
      </c>
      <c r="O27">
        <f>I27*0.15</f>
        <v>0</v>
      </c>
      <c r="P27">
        <f>ROUND(N27+O27,0)</f>
        <v>47</v>
      </c>
    </row>
    <row r="28" spans="1:16" x14ac:dyDescent="0.25">
      <c r="A28" s="12" t="s">
        <v>233</v>
      </c>
      <c r="B28" s="12">
        <v>26</v>
      </c>
      <c r="C28" s="13" t="s">
        <v>234</v>
      </c>
      <c r="D28" s="14">
        <v>97</v>
      </c>
      <c r="E28" s="14">
        <v>84</v>
      </c>
      <c r="F28" s="14">
        <v>92</v>
      </c>
      <c r="G28" s="15"/>
      <c r="H28" s="14"/>
      <c r="I28" s="14"/>
      <c r="J28" s="14"/>
      <c r="M28" s="11">
        <f>D28+E28+F28+G28+H28</f>
        <v>273</v>
      </c>
      <c r="N28">
        <f>M28*0.17</f>
        <v>46.410000000000004</v>
      </c>
      <c r="O28">
        <f>I28*0.15</f>
        <v>0</v>
      </c>
      <c r="P28">
        <f>ROUND(N28+O28,0)</f>
        <v>46</v>
      </c>
    </row>
    <row r="29" spans="1:16" x14ac:dyDescent="0.25">
      <c r="A29" s="12" t="s">
        <v>235</v>
      </c>
      <c r="B29" s="12">
        <v>27</v>
      </c>
      <c r="C29" s="13" t="s">
        <v>236</v>
      </c>
      <c r="D29" s="14">
        <v>97</v>
      </c>
      <c r="E29" s="14">
        <v>95</v>
      </c>
      <c r="F29" s="14">
        <v>90</v>
      </c>
      <c r="G29" s="15"/>
      <c r="H29" s="14"/>
      <c r="I29" s="14"/>
      <c r="J29" s="14"/>
      <c r="M29" s="11">
        <f>D29+E29+F29+G29+H29</f>
        <v>282</v>
      </c>
      <c r="N29">
        <f>M29*0.17</f>
        <v>47.940000000000005</v>
      </c>
      <c r="O29">
        <f>I29*0.15</f>
        <v>0</v>
      </c>
      <c r="P29">
        <f>ROUND(N29+O29,0)</f>
        <v>48</v>
      </c>
    </row>
  </sheetData>
  <sheetProtection algorithmName="SHA-512" hashValue="2/tBxj8/rFfbZIGW/f0AZxpe4Lga2Xr07ssDoVV6Ih3tT736l6LGybll0cdUG0ONVDzGe3fgy6NqyshxO22jag==" saltValue="dZtQJlTdAUHeW47JvxeW8Q==" spinCount="100000" sheet="1" objects="1" scenarios="1"/>
  <dataValidations count="27">
    <dataValidation type="whole" allowBlank="1" showInputMessage="1" showErrorMessage="1" errorTitle="Valor fuera de rango" error="Ingrese un valor correcto" sqref="G3" xr:uid="{A7F67258-6605-4D6A-A07C-B4BB12999FDB}">
      <formula1>0</formula1>
      <formula2>100</formula2>
    </dataValidation>
    <dataValidation type="whole" allowBlank="1" showInputMessage="1" showErrorMessage="1" errorTitle="Valor fuera de rango" error="Ingrese un valor correcto" sqref="G4" xr:uid="{C660B23B-8AE7-4A16-AC07-4EEEA9EA4A9A}">
      <formula1>0</formula1>
      <formula2>100</formula2>
    </dataValidation>
    <dataValidation type="whole" allowBlank="1" showInputMessage="1" showErrorMessage="1" errorTitle="Valor fuera de rango" error="Ingrese un valor correcto" sqref="G5" xr:uid="{04BDB23B-F0FF-452E-935D-1BD6AA3EE21A}">
      <formula1>0</formula1>
      <formula2>100</formula2>
    </dataValidation>
    <dataValidation type="whole" allowBlank="1" showInputMessage="1" showErrorMessage="1" errorTitle="Valor fuera de rango" error="Ingrese un valor correcto" sqref="G6" xr:uid="{6A75EE2D-9B8B-4E5B-A5E2-919520DE6529}">
      <formula1>0</formula1>
      <formula2>100</formula2>
    </dataValidation>
    <dataValidation type="whole" allowBlank="1" showInputMessage="1" showErrorMessage="1" errorTitle="Valor fuera de rango" error="Ingrese un valor correcto" sqref="G7" xr:uid="{614A3D35-1D13-43AE-B4B9-95B838BDD635}">
      <formula1>0</formula1>
      <formula2>100</formula2>
    </dataValidation>
    <dataValidation type="whole" allowBlank="1" showInputMessage="1" showErrorMessage="1" errorTitle="Valor fuera de rango" error="Ingrese un valor correcto" sqref="G8" xr:uid="{63F44E91-7FCB-4517-BDD2-DC2BF6B4D24B}">
      <formula1>0</formula1>
      <formula2>100</formula2>
    </dataValidation>
    <dataValidation type="whole" allowBlank="1" showInputMessage="1" showErrorMessage="1" errorTitle="Valor fuera de rango" error="Ingrese un valor correcto" sqref="G9" xr:uid="{0A384234-D80D-4811-AA0F-DCEE2F2F5A7B}">
      <formula1>0</formula1>
      <formula2>100</formula2>
    </dataValidation>
    <dataValidation type="whole" allowBlank="1" showInputMessage="1" showErrorMessage="1" errorTitle="Valor fuera de rango" error="Ingrese un valor correcto" sqref="G10" xr:uid="{EC3D60EB-69DB-4945-8260-FD3D8496EC89}">
      <formula1>0</formula1>
      <formula2>100</formula2>
    </dataValidation>
    <dataValidation type="whole" allowBlank="1" showInputMessage="1" showErrorMessage="1" errorTitle="Valor fuera de rango" error="Ingrese un valor correcto" sqref="G11" xr:uid="{19A6DE35-DAC9-490C-BD97-6BA735F485C1}">
      <formula1>0</formula1>
      <formula2>100</formula2>
    </dataValidation>
    <dataValidation type="whole" allowBlank="1" showInputMessage="1" showErrorMessage="1" errorTitle="Valor fuera de rango" error="Ingrese un valor correcto" sqref="G12" xr:uid="{320BF533-5D20-449E-A056-BF44367BEE91}">
      <formula1>0</formula1>
      <formula2>100</formula2>
    </dataValidation>
    <dataValidation type="whole" allowBlank="1" showInputMessage="1" showErrorMessage="1" errorTitle="Valor fuera de rango" error="Ingrese un valor correcto" sqref="G13" xr:uid="{05B2623A-ABA8-49BF-A1BE-49F1180EB5E8}">
      <formula1>0</formula1>
      <formula2>100</formula2>
    </dataValidation>
    <dataValidation type="whole" allowBlank="1" showInputMessage="1" showErrorMessage="1" errorTitle="Valor fuera de rango" error="Ingrese un valor correcto" sqref="G14" xr:uid="{8FA154A2-C37C-433F-B8E3-A6C93FD29746}">
      <formula1>0</formula1>
      <formula2>100</formula2>
    </dataValidation>
    <dataValidation type="whole" allowBlank="1" showInputMessage="1" showErrorMessage="1" errorTitle="Valor fuera de rango" error="Ingrese un valor correcto" sqref="G15" xr:uid="{69D73144-0CB3-4471-A7B7-AD002C322E45}">
      <formula1>0</formula1>
      <formula2>100</formula2>
    </dataValidation>
    <dataValidation type="whole" allowBlank="1" showInputMessage="1" showErrorMessage="1" errorTitle="Valor fuera de rango" error="Ingrese un valor correcto" sqref="G16" xr:uid="{ED217028-CB72-4FBB-B115-DDD2FDAAEF22}">
      <formula1>0</formula1>
      <formula2>100</formula2>
    </dataValidation>
    <dataValidation type="whole" allowBlank="1" showInputMessage="1" showErrorMessage="1" errorTitle="Valor fuera de rango" error="Ingrese un valor correcto" sqref="G17" xr:uid="{7CF43850-935F-4EB7-87FF-67E5EC8A23E7}">
      <formula1>0</formula1>
      <formula2>100</formula2>
    </dataValidation>
    <dataValidation type="whole" allowBlank="1" showInputMessage="1" showErrorMessage="1" errorTitle="Valor fuera de rango" error="Ingrese un valor correcto" sqref="G18" xr:uid="{812C0BDF-00F7-401C-9BC8-D19EC12A9E8A}">
      <formula1>0</formula1>
      <formula2>100</formula2>
    </dataValidation>
    <dataValidation type="whole" allowBlank="1" showInputMessage="1" showErrorMessage="1" errorTitle="Valor fuera de rango" error="Ingrese un valor correcto" sqref="G19" xr:uid="{86D9FDE7-2B62-49B7-A84D-AEDA28BFF677}">
      <formula1>0</formula1>
      <formula2>100</formula2>
    </dataValidation>
    <dataValidation type="whole" allowBlank="1" showInputMessage="1" showErrorMessage="1" errorTitle="Valor fuera de rango" error="Ingrese un valor correcto" sqref="G20" xr:uid="{DAA8BC9F-95E0-47C0-8BB2-B424E6C9916E}">
      <formula1>0</formula1>
      <formula2>100</formula2>
    </dataValidation>
    <dataValidation type="whole" allowBlank="1" showInputMessage="1" showErrorMessage="1" errorTitle="Valor fuera de rango" error="Ingrese un valor correcto" sqref="G21" xr:uid="{3BEA297F-D0BC-415C-8B0D-0ED274F975AA}">
      <formula1>0</formula1>
      <formula2>100</formula2>
    </dataValidation>
    <dataValidation type="whole" allowBlank="1" showInputMessage="1" showErrorMessage="1" errorTitle="Valor fuera de rango" error="Ingrese un valor correcto" sqref="G22" xr:uid="{24D0D25E-C3D5-4B57-BAB6-3B83F8DB4F5D}">
      <formula1>0</formula1>
      <formula2>100</formula2>
    </dataValidation>
    <dataValidation type="whole" allowBlank="1" showInputMessage="1" showErrorMessage="1" errorTitle="Valor fuera de rango" error="Ingrese un valor correcto" sqref="G23" xr:uid="{4841884A-FB6D-48BF-9DD4-C1C7CEB102EC}">
      <formula1>0</formula1>
      <formula2>100</formula2>
    </dataValidation>
    <dataValidation type="whole" allowBlank="1" showInputMessage="1" showErrorMessage="1" errorTitle="Valor fuera de rango" error="Ingrese un valor correcto" sqref="G24" xr:uid="{6FD5F556-1BD9-4DC1-A863-0EDC441A6BD0}">
      <formula1>0</formula1>
      <formula2>100</formula2>
    </dataValidation>
    <dataValidation type="whole" allowBlank="1" showInputMessage="1" showErrorMessage="1" errorTitle="Valor fuera de rango" error="Ingrese un valor correcto" sqref="G25" xr:uid="{69F28898-5AA0-4EB5-B690-644C4CBEF9D7}">
      <formula1>0</formula1>
      <formula2>100</formula2>
    </dataValidation>
    <dataValidation type="whole" allowBlank="1" showInputMessage="1" showErrorMessage="1" errorTitle="Valor fuera de rango" error="Ingrese un valor correcto" sqref="G26" xr:uid="{556AC561-5D95-48F0-A173-7DEDEFBFD383}">
      <formula1>0</formula1>
      <formula2>100</formula2>
    </dataValidation>
    <dataValidation type="whole" allowBlank="1" showInputMessage="1" showErrorMessage="1" errorTitle="Valor fuera de rango" error="Ingrese un valor correcto" sqref="G27" xr:uid="{E71ED227-9638-4F87-909E-C81DEF96CF93}">
      <formula1>0</formula1>
      <formula2>100</formula2>
    </dataValidation>
    <dataValidation type="whole" allowBlank="1" showInputMessage="1" showErrorMessage="1" errorTitle="Valor fuera de rango" error="Ingrese un valor correcto" sqref="G28" xr:uid="{8D571783-4C68-4D07-A878-B3B682376350}">
      <formula1>0</formula1>
      <formula2>100</formula2>
    </dataValidation>
    <dataValidation type="whole" allowBlank="1" showInputMessage="1" showErrorMessage="1" errorTitle="Valor fuera de rango" error="Ingrese un valor correcto" sqref="G29" xr:uid="{F13CA178-AA34-46E8-9AA2-A85EECD24B85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GRAMM021A</vt:lpstr>
      <vt:lpstr>GRAMM021B</vt:lpstr>
      <vt:lpstr>GRAMM022A</vt:lpstr>
      <vt:lpstr>GRAMM022B</vt:lpstr>
      <vt:lpstr>SPELL021A</vt:lpstr>
      <vt:lpstr>SPELL021B</vt:lpstr>
      <vt:lpstr>SPELL022A</vt:lpstr>
      <vt:lpstr>SPELL022B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2026-07-29T15:09:39Z</dcterms:created>
  <dcterms:modified xsi:type="dcterms:W3CDTF">2026-07-29T15:10:14Z</dcterms:modified>
</cp:coreProperties>
</file>